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F-FINAN\Documents\PUNTOS PARA PUBLICAR PAGINA 2020 2024\PUNTOS PARA PUBLICAR 2DO TRIM 2023\"/>
    </mc:Choice>
  </mc:AlternateContent>
  <bookViews>
    <workbookView xWindow="0" yWindow="0" windowWidth="21600" windowHeight="9345"/>
  </bookViews>
  <sheets>
    <sheet name="Ayudas_Subsidios" sheetId="1" r:id="rId1"/>
    <sheet name="Catalogos" sheetId="9" r:id="rId2"/>
    <sheet name="Concepto y Partida" sheetId="6" r:id="rId3"/>
    <sheet name="Ayudas_Subsidios Ejemplo" sheetId="10" r:id="rId4"/>
  </sheets>
  <externalReferences>
    <externalReference r:id="rId5"/>
  </externalReferences>
  <definedNames>
    <definedName name="_xlnm._FilterDatabase" localSheetId="0" hidden="1">Ayudas_Subsidios!$A$2:$N$792</definedName>
    <definedName name="ca">#REF!</definedName>
    <definedName name="capitulo">#REF!</definedName>
    <definedName name="PAR">[1]PART!$1:$1048576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44" i="1" l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43" i="1"/>
  <c r="K347" i="1" l="1"/>
  <c r="K348" i="1"/>
  <c r="K349" i="1"/>
  <c r="K350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3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14" i="1"/>
  <c r="K241" i="1" l="1"/>
  <c r="K242" i="1"/>
  <c r="K243" i="1"/>
  <c r="K244" i="1"/>
  <c r="K233" i="1"/>
  <c r="K234" i="1"/>
  <c r="K235" i="1"/>
  <c r="K236" i="1"/>
  <c r="K237" i="1"/>
  <c r="K238" i="1"/>
  <c r="K239" i="1"/>
  <c r="K240" i="1"/>
  <c r="K222" i="1"/>
  <c r="K223" i="1"/>
  <c r="K224" i="1"/>
  <c r="K225" i="1"/>
  <c r="K226" i="1"/>
  <c r="K227" i="1"/>
  <c r="K228" i="1"/>
  <c r="K229" i="1"/>
  <c r="K230" i="1"/>
  <c r="K231" i="1"/>
  <c r="K232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198" i="1"/>
  <c r="K182" i="1"/>
  <c r="K183" i="1"/>
  <c r="K181" i="1"/>
  <c r="K185" i="1"/>
  <c r="K186" i="1"/>
  <c r="K184" i="1"/>
  <c r="K140" i="1" l="1"/>
  <c r="K141" i="1"/>
  <c r="K142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21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73" i="1"/>
</calcChain>
</file>

<file path=xl/sharedStrings.xml><?xml version="1.0" encoding="utf-8"?>
<sst xmlns="http://schemas.openxmlformats.org/spreadsheetml/2006/main" count="7563" uniqueCount="1762">
  <si>
    <t>Concepto</t>
  </si>
  <si>
    <t>Subsidio</t>
  </si>
  <si>
    <t>CURP</t>
  </si>
  <si>
    <t>RFC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</si>
  <si>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</si>
  <si>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</si>
  <si>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</si>
  <si>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</si>
  <si>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</si>
  <si>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</si>
  <si>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AMORTIZACION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</si>
  <si>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</si>
  <si>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</si>
  <si>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</si>
  <si>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</si>
  <si>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</si>
  <si>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</si>
  <si>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</si>
  <si>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ANALOGOS</t>
  </si>
  <si>
    <t>CONCESION DE PRÉSTAMOS</t>
  </si>
  <si>
    <t>COMPRA DE TITULOS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</si>
  <si>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</si>
  <si>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</si>
  <si>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</si>
  <si>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</si>
  <si>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</si>
  <si>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</si>
  <si>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INVERSION PÚBLICA</t>
  </si>
  <si>
    <t>ACTIVOS INTANGIBLES</t>
  </si>
  <si>
    <t>BIENES INMUEBLES</t>
  </si>
  <si>
    <t>ACTIVOS BIOLOGICOS</t>
  </si>
  <si>
    <t>MAQUINARIA, OTROS EQUIPOS Y HERRAMIENTAS</t>
  </si>
  <si>
    <t>EQUIPO DE DEFENSA Y SEGURIDAD</t>
  </si>
  <si>
    <t>VEHICULOS Y EQUIPO DE TRANSPORTE</t>
  </si>
  <si>
    <t>EQUIPO E INSTRUMENTAL MEDICO Y DE LABORATORIO</t>
  </si>
  <si>
    <t>MOBILIARIO Y EQUIPO EDUCACIONAL Y RECREATIVO</t>
  </si>
  <si>
    <t>MOBILIARIO Y EQUIPO DE ADMINISTRACION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</si>
  <si>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</si>
  <si>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</si>
  <si>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</si>
  <si>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</si>
  <si>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ANALOGOS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</si>
  <si>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</si>
  <si>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</si>
  <si>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</si>
  <si>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</si>
  <si>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</si>
  <si>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</si>
  <si>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</si>
  <si>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</si>
  <si>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VIATICOS</t>
  </si>
  <si>
    <t>SERVICIOS DE COMUNICACION SOCIAL Y PUBLICIDAD</t>
  </si>
  <si>
    <t>SERVICIOS DE INSTALACION, REPARACION, MANTENIMIENTO Y CONSERVACION</t>
  </si>
  <si>
    <t>SERVICIOS FINANCIEROS, BANCARIOS Y COMERCIALES</t>
  </si>
  <si>
    <t>SERVICIOS PROFESIONALES, CIENTIFICOS, TECNICOS Y OTROS SERVICIOS</t>
  </si>
  <si>
    <t>SERVICIOS DE ARRENDAMIENTO</t>
  </si>
  <si>
    <t>SERVICIOS BASICOS</t>
  </si>
  <si>
    <t>SERVICIOS GENERALES</t>
  </si>
  <si>
    <t>HERRAMIENTAS, REFACCIONES Y ACCESORIOS MENORES</t>
  </si>
  <si>
    <t>MATERIALES Y SUMINISTROS PARA SEGURIDAD</t>
  </si>
  <si>
    <t>VESTUARIO, BLANCOS, PRENDAS DE PROTECCION Y ARTICULOS DEPORTIVOS</t>
  </si>
  <si>
    <t>COMBUSTIBLES, LUBRICANTES Y ADITIVOS</t>
  </si>
  <si>
    <t>PRODUCTOS QUIMICOS, FARMACEUTICOS Y DE LABORATORIO</t>
  </si>
  <si>
    <t>MATERIALES Y ARTICULOS DE CONSTRUCCION Y DE REPARACION</t>
  </si>
  <si>
    <t>MATERIAS PRIMAS Y MATERIALES DE PRODUCCION Y COMERCIALIZACION</t>
  </si>
  <si>
    <t>ALIMENTOS Y UTENSILIOS</t>
  </si>
  <si>
    <t>MATERIALES DE ADMINISTRACION, EMISION DE DOCUMENTOS Y ARTICULOS OFICIALES</t>
  </si>
  <si>
    <t>MATERIALES Y SUMINISTROS</t>
  </si>
  <si>
    <t>PAGO DE ESTIMULOS A SERVIDORES PUBLICOS</t>
  </si>
  <si>
    <t>PREVISIONES</t>
  </si>
  <si>
    <t>OTRAS PRESTACIONES SOCIALES Y ECONOMICAS</t>
  </si>
  <si>
    <t>SEGURIDAD SOCIAL</t>
  </si>
  <si>
    <t>REMUNERACIONES ADICIONALES Y ESPECIALES</t>
  </si>
  <si>
    <t>REMUNERACIONES AL PERSONAL DE CARACTER TRANSITORIO</t>
  </si>
  <si>
    <t xml:space="preserve"> SERVICIOS PERSONALES</t>
  </si>
  <si>
    <t>Descripcion</t>
  </si>
  <si>
    <t>ADEFAS</t>
  </si>
  <si>
    <t>Apoyos a ahorradores y deudores del Sistema Financiero Nacional</t>
  </si>
  <si>
    <t>Apoyos a intermediarios financieros</t>
  </si>
  <si>
    <t>Costos por coberturas</t>
  </si>
  <si>
    <t>Gastos de la deuda pública externa</t>
  </si>
  <si>
    <t>Gastos de la deuda pública interna</t>
  </si>
  <si>
    <t>Comisiones de la deuda pública externa</t>
  </si>
  <si>
    <t>Comisiones de la deuda pública interna</t>
  </si>
  <si>
    <t>Intereses por arrendamientos financieros internacionales</t>
  </si>
  <si>
    <t>Intereses derivados de la colocación de títulos y valores en el exterior</t>
  </si>
  <si>
    <t>Intereses de la deuda bilateral</t>
  </si>
  <si>
    <t>Intereses de la deuda con organismos financieros Internacionales</t>
  </si>
  <si>
    <t>Intereses de la deuda externa con instituciones de crédito</t>
  </si>
  <si>
    <t>Intereses por arrendamientos financieros nacionales</t>
  </si>
  <si>
    <t>Intereses derivados de la colocación de títulos y valores</t>
  </si>
  <si>
    <t>Intereses de la deuda interna con instituciones de crédito</t>
  </si>
  <si>
    <t>Amortización de arrendamientos financieros internacionales</t>
  </si>
  <si>
    <t>Amortización de la deuda externa por emisión de títulos y valores</t>
  </si>
  <si>
    <t>Amortización de la deuda bilateral</t>
  </si>
  <si>
    <t>Amortización de deuda externa con organismos financieros internacionales</t>
  </si>
  <si>
    <t>Amortización de la deuda externa con instituciones de crédito</t>
  </si>
  <si>
    <t>Amortización de arrendamientos financieros nacionales</t>
  </si>
  <si>
    <t>Amortización de la deuda interna por emisión de títulos y valores</t>
  </si>
  <si>
    <t>Amortización de la deuda interna con instituciones de crédito</t>
  </si>
  <si>
    <t>Otros convenios</t>
  </si>
  <si>
    <t>Convenios de descentralización</t>
  </si>
  <si>
    <t>Convenios de reasignación</t>
  </si>
  <si>
    <t>Aportaciones previstas en leyes y decretos compensatorias a entidades federativas y municipios</t>
  </si>
  <si>
    <t>Aportaciones previstas en leyes y decretos al sistema de protección social</t>
  </si>
  <si>
    <t>Aportaciones de las entidades federativas a los municipios</t>
  </si>
  <si>
    <t>Aportaciones de la Federación a municipios</t>
  </si>
  <si>
    <t>Aportaciones de la Federación a las entidades federativas</t>
  </si>
  <si>
    <t>Convenios de colaboración administrativa</t>
  </si>
  <si>
    <t>Otros conceptos participables de la Federación a municipios</t>
  </si>
  <si>
    <t>Otros conceptos participables de la Federación a entidades federativas</t>
  </si>
  <si>
    <t>Participaciones de las entidades federativas a los municipios</t>
  </si>
  <si>
    <t>Fondo de fomento municipal</t>
  </si>
  <si>
    <t>Fondo general de participaciones</t>
  </si>
  <si>
    <t>Otras erogaciones especiales</t>
  </si>
  <si>
    <t>Contingencias socioeconómicas</t>
  </si>
  <si>
    <t>Contingencias por fenómenos naturales</t>
  </si>
  <si>
    <t>Depósitos a largo plazo en moneda extranjera</t>
  </si>
  <si>
    <t>Depósitos a largo plazo en moneda nacional</t>
  </si>
  <si>
    <t>Otras inversiones en fideicomisos</t>
  </si>
  <si>
    <t>Inversiones en fideicomisos de municipios</t>
  </si>
  <si>
    <t>Inversiones en fideicomisos de entidades federativas</t>
  </si>
  <si>
    <t>Inversiones en fideicomisos públicos financieros</t>
  </si>
  <si>
    <t>Inversiones en fideicomisos públicos empresariales y no financieros</t>
  </si>
  <si>
    <t>Inversiones en fideicomisos públicos no empresariales y no financieros</t>
  </si>
  <si>
    <t>Inversiones en fideicomisos del Poder Judicial</t>
  </si>
  <si>
    <t>Inversiones en fideicomisos del Poder Legislativo</t>
  </si>
  <si>
    <t>Inversiones en fideicomisos del Poder Ejecutivo</t>
  </si>
  <si>
    <t>Concesión de préstamos al sector externo con fines de gestión de liquidez</t>
  </si>
  <si>
    <t>Concesión de préstamos al sector privado con fines de gestión de liquidez</t>
  </si>
  <si>
    <t>Concesión de préstamos al sector público con fines de gestión de liquidez</t>
  </si>
  <si>
    <t>Concesión de préstamos al sector externo con fines de política económica</t>
  </si>
  <si>
    <t>Concesión de préstamos al sector privado con fines de política económica</t>
  </si>
  <si>
    <t>Concesión de préstamos a entidades federativas y municipios con fines de política económica</t>
  </si>
  <si>
    <t>Concesión de préstamos a instituciones paraestatales públicas financieras con fines de política económica</t>
  </si>
  <si>
    <t>Concesión de préstamos a entidades paraestatales empresariales y no financieras con fines de política económica</t>
  </si>
  <si>
    <t>Concesión de préstamos a entidades paraestatales no empresariales y no financieras con fines de política económica</t>
  </si>
  <si>
    <t>Otros valores</t>
  </si>
  <si>
    <t>Obligaciones negociables adquiridas con fines de gestión de liquidez</t>
  </si>
  <si>
    <t>Obligaciones negociables adquiridas con fines de política económica</t>
  </si>
  <si>
    <t>Valores representativos de deuda adquiridos con fines de gestión de liquidez</t>
  </si>
  <si>
    <t>Valores representativos de deuda adquiridos con fines de política económica</t>
  </si>
  <si>
    <t>Bonos</t>
  </si>
  <si>
    <t>Acciones y participaciones de capital en el sector externo con fines de gestión de liquidez</t>
  </si>
  <si>
    <t>Acciones y participaciones de capital en el sector privado con fines de gestión de liquidez</t>
  </si>
  <si>
    <t>Acciones y participaciones de capital en el sector público con fines de gestión de liquidez</t>
  </si>
  <si>
    <t>Acciones y participaciones de capital en el sector externo con fines de política económica</t>
  </si>
  <si>
    <t>Acciones y participaciones de capital en organismos internacionales con fines de política económica</t>
  </si>
  <si>
    <t>Acciones y participaciones de capital en el sector privado con fines de política económica</t>
  </si>
  <si>
    <t>Acciones y participaciones de capital en instituciones paraestatales públicas financieras con fines de política económica</t>
  </si>
  <si>
    <t>Acciones y participaciones de capital en entidades paraestatales empresariales y no financieras con fines de política económica</t>
  </si>
  <si>
    <t>Acciones y participaciones de capital en entidades paraestatales no empresariales y no financieras con fines de política económica</t>
  </si>
  <si>
    <t>Créditos otorgados por las entidades federativas a municipios para el fomento de actividades productivas</t>
  </si>
  <si>
    <t>Créditos otorgados por entidades federativas y municipios al sector social y privado para el fomento de actividades productivas</t>
  </si>
  <si>
    <t>Ejecución de proyectos productivos no incluidos en conceptos anteriores de este capítulo</t>
  </si>
  <si>
    <t>Estudios, formulación y evaluación de proyectos productivos no incluidos en conceptos anteriores de este capítulo</t>
  </si>
  <si>
    <t>Trabajos de acabados en edificaciones y otros trabajos especializados</t>
  </si>
  <si>
    <t>Instalaciones y equipamiento en construcciones</t>
  </si>
  <si>
    <t>Otras construcciones de ingeniería civil u obra pesada</t>
  </si>
  <si>
    <t>Construcción de vías de comunicación</t>
  </si>
  <si>
    <t>División de terrenos y construcción de obras de urbanización</t>
  </si>
  <si>
    <t>Construcción de obras para el abastecimiento de agua, petróleo, gas, electricidad y telecomunicaciones</t>
  </si>
  <si>
    <t>Edificación no habitacional</t>
  </si>
  <si>
    <t>Edificación habitacional</t>
  </si>
  <si>
    <t>Otros activos intangibles</t>
  </si>
  <si>
    <t>Licencias industriales, comerciales y otras</t>
  </si>
  <si>
    <t>Licencias informáticas e intelectuales</t>
  </si>
  <si>
    <t>Franquicias</t>
  </si>
  <si>
    <t>Concesiones</t>
  </si>
  <si>
    <t>Derechos</t>
  </si>
  <si>
    <t>Marcas</t>
  </si>
  <si>
    <t>Patentes</t>
  </si>
  <si>
    <t>Software</t>
  </si>
  <si>
    <t>Otros bienes inmuebles</t>
  </si>
  <si>
    <t>Edificios no residenciales</t>
  </si>
  <si>
    <t>Viviendas</t>
  </si>
  <si>
    <t>Terrenos</t>
  </si>
  <si>
    <t>Otros activos biológicos</t>
  </si>
  <si>
    <t>Árboles y plantas</t>
  </si>
  <si>
    <t>Especies menores y de zoológico</t>
  </si>
  <si>
    <t>Equinos</t>
  </si>
  <si>
    <t>Peces y acuicultura</t>
  </si>
  <si>
    <t>Ovinos y caprinos</t>
  </si>
  <si>
    <t>Aves</t>
  </si>
  <si>
    <t>Porcinos</t>
  </si>
  <si>
    <t>Bovinos</t>
  </si>
  <si>
    <t>Otros equipos</t>
  </si>
  <si>
    <t>Herramientas y máquinas-herramienta</t>
  </si>
  <si>
    <t>Equipos de generación eléctrica, aparatos y accesorios eléctricos</t>
  </si>
  <si>
    <t>Equipo de comunicación y telecomunicación</t>
  </si>
  <si>
    <t>Sistemas de aire acondicionado, calefacción y de refrigeración industrial y comercial</t>
  </si>
  <si>
    <t>Maquinaria y equipo de construcción</t>
  </si>
  <si>
    <t>Maquinaria y equipo industrial</t>
  </si>
  <si>
    <t>Maquinaria y equipo agropecuario</t>
  </si>
  <si>
    <t>Equipo de defensa y seguridad</t>
  </si>
  <si>
    <t>Otros equipos de transporte</t>
  </si>
  <si>
    <t>Embarcaciones</t>
  </si>
  <si>
    <t>Equipo ferroviario</t>
  </si>
  <si>
    <t>Equipo aeroespacial</t>
  </si>
  <si>
    <t>Carrocerías y remolques</t>
  </si>
  <si>
    <t>Vehículos y equipo terrestre</t>
  </si>
  <si>
    <t>Instrumental médico y de laboratorio</t>
  </si>
  <si>
    <t>Equipo médico y de laboratorio</t>
  </si>
  <si>
    <t>Otro mobiliario y equipo educacional y recreativo</t>
  </si>
  <si>
    <t>Cámaras fotográficas y de video</t>
  </si>
  <si>
    <t>Aparatos deportivos</t>
  </si>
  <si>
    <t>Equipos y aparatos audiovisuales</t>
  </si>
  <si>
    <t>Otros mobiliarios y equipos de administración</t>
  </si>
  <si>
    <t>Equipo de cómputo y de tecnologías de la información</t>
  </si>
  <si>
    <t>Objetos de valor</t>
  </si>
  <si>
    <t>Bienes artísticos, culturales y científicos</t>
  </si>
  <si>
    <t>Muebles, excepto de oficina y estantería</t>
  </si>
  <si>
    <t>Muebles de oficina y estantería</t>
  </si>
  <si>
    <t>Transferencias para el sector privado externo</t>
  </si>
  <si>
    <t>Transferencias para organismos internacionales</t>
  </si>
  <si>
    <t>Transferencias para gobiernos extranjeros</t>
  </si>
  <si>
    <t>Donativos internacionales</t>
  </si>
  <si>
    <t>Donativos a fideicomisos estatales</t>
  </si>
  <si>
    <t>Donativos a fideicomisos privados</t>
  </si>
  <si>
    <t>Donativos a entidades federativas</t>
  </si>
  <si>
    <t>Donativos a instituciones sin fines de lucro</t>
  </si>
  <si>
    <t>Transferencias por obligación de ley</t>
  </si>
  <si>
    <t>Otras transferencias a fideicomisos</t>
  </si>
  <si>
    <t>Transferencias a fideicomisos de instituciones públicas financieras</t>
  </si>
  <si>
    <t>Transferencias a fideicomisos públicos de entidades paraestatales empresariales y no financieras</t>
  </si>
  <si>
    <t>Transferencias a fideicomisos públicos de entidades paraestatales no empresariales y no financieras</t>
  </si>
  <si>
    <t>Transferencias a fideicomisos del Poder Judicial</t>
  </si>
  <si>
    <t>Transferencias a fideicomisos del Poder Legislativo</t>
  </si>
  <si>
    <t>Transferencias a fideicomisos del Poder Ejecutivo</t>
  </si>
  <si>
    <t>Otras pensiones y jubilaciones</t>
  </si>
  <si>
    <t>Jubilaciones</t>
  </si>
  <si>
    <t>Pensiones</t>
  </si>
  <si>
    <t>Ayudas por desastres naturales y otros siniestros</t>
  </si>
  <si>
    <t>Ayudas sociales a entidades de interés público</t>
  </si>
  <si>
    <t>Ayudas sociales a cooperativas</t>
  </si>
  <si>
    <t>Ayudas sociales a instituciones sin fines de lucro</t>
  </si>
  <si>
    <t>Ayudas sociales a actividades científicas o académicas</t>
  </si>
  <si>
    <t>Ayudas sociales a instituciones de enseñanza</t>
  </si>
  <si>
    <t>Becas y otras ayudas para programas de capacitación</t>
  </si>
  <si>
    <t>Ayudas sociales a personas</t>
  </si>
  <si>
    <t>Otros subsidios</t>
  </si>
  <si>
    <t>Subsidios a entidades federativas y municipios</t>
  </si>
  <si>
    <t>Subvenciones al consumo</t>
  </si>
  <si>
    <t>Subsidios a la vivienda</t>
  </si>
  <si>
    <t>Subsidios para cubrir diferenciales de tasas de interés</t>
  </si>
  <si>
    <t>Subsidios a la prestación de servicios públicos</t>
  </si>
  <si>
    <t>Subsidios a la inversión</t>
  </si>
  <si>
    <t>Subsidios a la distribución</t>
  </si>
  <si>
    <t>Subsidios a la producción</t>
  </si>
  <si>
    <t>Transferencias a fideicomisos de entidades federativas y municipios</t>
  </si>
  <si>
    <t>Transferencias otorgadas a entidades federativas y municipios</t>
  </si>
  <si>
    <t>Transferencias otorgadas para instituciones paraestatales públicas financieras</t>
  </si>
  <si>
    <t>Transferencias otorgadas para entidades paraestatales empresariales y no financieras</t>
  </si>
  <si>
    <t>Transferencias otorgadas a entidades paraestatales no empresariales y no financieras</t>
  </si>
  <si>
    <t>Transferencias internas otorgadas a fideicomisos públicos financieros</t>
  </si>
  <si>
    <t>Transferencias internas otorgadas a instituciones paraestatales públicas financieras</t>
  </si>
  <si>
    <t>Transferencias internas otorgadas a fideicomisos públicos empresariales y no financieros</t>
  </si>
  <si>
    <t>Transferencias internas otorgadas a entidades paraestatales empresariales y no financieras</t>
  </si>
  <si>
    <t>Transferencias internas otorgadas a entidades paraestatales no empresariales y no financieras</t>
  </si>
  <si>
    <t>Asignaciones presupuestarias a Órganos Autónomos</t>
  </si>
  <si>
    <t>Asignaciones presupuestarias al Poder Judicial</t>
  </si>
  <si>
    <t>Asignaciones presupuestarias al Poder Legislativo</t>
  </si>
  <si>
    <t>Asignaciones presupuestarias al Poder Ejecutivo</t>
  </si>
  <si>
    <t>Otros servicios generales</t>
  </si>
  <si>
    <t>Impuesto sobre nóminas y otros que se deriven de una relación laboral</t>
  </si>
  <si>
    <t>Utilidades</t>
  </si>
  <si>
    <t>Otros gastos por responsabilidades</t>
  </si>
  <si>
    <t>Penas, multas, accesorios y actualizaciones</t>
  </si>
  <si>
    <t>Sentencias y resoluciones por autoridad competente</t>
  </si>
  <si>
    <t>Impuestos y derechos de importación</t>
  </si>
  <si>
    <t>Impuestos y derechos</t>
  </si>
  <si>
    <t>Servicios funerarios y de cementerios</t>
  </si>
  <si>
    <t>Gastos de representación</t>
  </si>
  <si>
    <t>Exposiciones</t>
  </si>
  <si>
    <t>Congresos y convenciones</t>
  </si>
  <si>
    <t>Gastos de orden social y cultural</t>
  </si>
  <si>
    <t>Gastos de ceremonial</t>
  </si>
  <si>
    <t>Otros servicios de traslado y hospedaje</t>
  </si>
  <si>
    <t>Servicios integrales de traslado y viáticos</t>
  </si>
  <si>
    <t>Gastos de instalación y traslado de menaje</t>
  </si>
  <si>
    <t>Viáticos en el extranjero</t>
  </si>
  <si>
    <t>Viáticos en el país</t>
  </si>
  <si>
    <t>Autotransporte</t>
  </si>
  <si>
    <t>Pasajes marítimos, lacustres y fluviales</t>
  </si>
  <si>
    <t>Pasajes terrestres</t>
  </si>
  <si>
    <t>Pasajes aéreos</t>
  </si>
  <si>
    <t>Otros servicios de información</t>
  </si>
  <si>
    <t>Servicio de creación y difusión de contenido exclusivamente a través de Internet</t>
  </si>
  <si>
    <t>Servicios de la industria fílmica, del sonido y del video</t>
  </si>
  <si>
    <t>Servicios de revelado de fotografías</t>
  </si>
  <si>
    <t>Servicios de creatividad, preproducción y producción de publicidad, excepto Internet</t>
  </si>
  <si>
    <t>Difusión por radio, televisión y otros medios de mensajes comerciales para promover la venta de bienes o servicios</t>
  </si>
  <si>
    <t>Difusión por radio, televisión y otros medios de mensajes sobre programas y actividades gubernamentales</t>
  </si>
  <si>
    <t>Servicios de jardinería y fumigación</t>
  </si>
  <si>
    <t>Servicios de limpieza y manejo de desechos</t>
  </si>
  <si>
    <t>Instalación, reparación y mantenimiento de maquinaria, otros equipos y herramienta</t>
  </si>
  <si>
    <t>Reparación y mantenimiento de equipo de defensa y seguridad</t>
  </si>
  <si>
    <t>Reparación y mantenimiento de equipo de transporte</t>
  </si>
  <si>
    <t>Instalación, reparación y mantenimiento de equipo e instrumental médico y de laboratorio</t>
  </si>
  <si>
    <t>Instalación, reparación y mantenimiento de equipo de cómputo y tecnología de la información</t>
  </si>
  <si>
    <t>Instalación, reparación y mantenimiento de mobiliario y equipo de administración, educacional y recreativo</t>
  </si>
  <si>
    <t>Conservación y mantenimiento menor de inmuebles</t>
  </si>
  <si>
    <t>Servicios financieros, bancarios y comerciales integrales</t>
  </si>
  <si>
    <t>Comisiones por ventas</t>
  </si>
  <si>
    <t>Fletes y maniobras</t>
  </si>
  <si>
    <t>Almacenaje, envase y embalaje</t>
  </si>
  <si>
    <t>Seguro de bienes patrimoniales</t>
  </si>
  <si>
    <t>Seguros de responsabilidad patrimonial y fianzas</t>
  </si>
  <si>
    <t>Servicios de recaudación, traslado y custodia de valores</t>
  </si>
  <si>
    <t>Servicios de cobranza, investigación crediticia y similar</t>
  </si>
  <si>
    <t>Servicios financieros y bancarios</t>
  </si>
  <si>
    <t>Servicios profesionales, científicos y técnicos integrales</t>
  </si>
  <si>
    <t>Servicios de vigilancia</t>
  </si>
  <si>
    <t>Servicios de protección y seguridad</t>
  </si>
  <si>
    <t>Servicios de apoyo administrativo, traducción, fotocopiado e impresión</t>
  </si>
  <si>
    <t>Servicios de investigación científica y desarrollo</t>
  </si>
  <si>
    <t xml:space="preserve">Servicios de capacitación </t>
  </si>
  <si>
    <t>Servicios de consultoría administrativa, procesos, técnica y en tecnologías de la información</t>
  </si>
  <si>
    <t>Servicios de diseño, arquitectura, ingeniería y actividades relacionadas</t>
  </si>
  <si>
    <t>Servicios legales, de contabilidad, auditoría y relacionados</t>
  </si>
  <si>
    <t>Otros arrendamientos</t>
  </si>
  <si>
    <t>Arrendamiento financiero</t>
  </si>
  <si>
    <t>Arrendamiento de activos intangibles</t>
  </si>
  <si>
    <t>Arrendamiento de maquinaria, otros equipos y herramientas</t>
  </si>
  <si>
    <t>Arrendamiento de equipo de transporte</t>
  </si>
  <si>
    <t>Arrendamiento de equipo e instrumental médico y de laboratorio</t>
  </si>
  <si>
    <t>Arrendamiento de mobiliario y equipo de administración, educacional y recreativo</t>
  </si>
  <si>
    <t>Arrendamiento de edificios</t>
  </si>
  <si>
    <t>Arrendamiento de terrenos</t>
  </si>
  <si>
    <t>Servicios integrales y otros servicios</t>
  </si>
  <si>
    <t>Servicios postales y telegráficos</t>
  </si>
  <si>
    <t>Servicios de acceso de Internet, redes y procesamiento de información</t>
  </si>
  <si>
    <t>Servicios de telecomunicaciones y satélites</t>
  </si>
  <si>
    <t>Telefonía celular</t>
  </si>
  <si>
    <t>Telefonía tradicional</t>
  </si>
  <si>
    <t>Agua</t>
  </si>
  <si>
    <t>Gas</t>
  </si>
  <si>
    <t>Energía eléctrica</t>
  </si>
  <si>
    <t>Refacciones y accesorios menores otros bienes muebles</t>
  </si>
  <si>
    <t>Refacciones y accesorios menores de maquinaria y otros equipos</t>
  </si>
  <si>
    <t>Refacciones y accesorios menores de equipo de defensa y seguridad</t>
  </si>
  <si>
    <t>Refacciones y accesorios menores de equipo de transporte</t>
  </si>
  <si>
    <t>Refacciones y accesorios menores de equipo e instrumental médico y de laboratorio</t>
  </si>
  <si>
    <t>Refacciones y accesorios menores de equipo de cómputo y tecnologías de la información</t>
  </si>
  <si>
    <t>Refacciones y accesorios menores de mobiliario y equipo de administración, educacional y recreativo</t>
  </si>
  <si>
    <t>Refacciones y accesorios menores de edificios</t>
  </si>
  <si>
    <t>Herramientas menores</t>
  </si>
  <si>
    <t>Prendas de protección para seguridad pública y nacional</t>
  </si>
  <si>
    <t>Materiales de seguridad pública</t>
  </si>
  <si>
    <t>Sustancias y materiales explosivos</t>
  </si>
  <si>
    <t>Blancos y otros productos textiles, excepto prendas de vestir</t>
  </si>
  <si>
    <t>Productos textiles</t>
  </si>
  <si>
    <t>Artículos deportivos</t>
  </si>
  <si>
    <t>Prendas de seguridad y protección personal</t>
  </si>
  <si>
    <t>Vestuario y uniformes</t>
  </si>
  <si>
    <t>Carbón y sus derivados</t>
  </si>
  <si>
    <t>Combustibles, lubricantes y aditivos</t>
  </si>
  <si>
    <t>Otros productos químicos</t>
  </si>
  <si>
    <t>Fibras sintéticas, hules, plásticos y derivados</t>
  </si>
  <si>
    <t>Materiales, accesorios y suministros de laboratorio</t>
  </si>
  <si>
    <t>Materiales, accesorios y suministros médicos</t>
  </si>
  <si>
    <t>Medicinas y productos farmacéuticos</t>
  </si>
  <si>
    <t>Fertilizantes, pesticidas y otros agroquímicos</t>
  </si>
  <si>
    <t>Productos químicos básicos</t>
  </si>
  <si>
    <t>Otros materiales y artículos de construcción y reparación</t>
  </si>
  <si>
    <t>Materiales complementarios</t>
  </si>
  <si>
    <t>Artículos metálicos para la construcción</t>
  </si>
  <si>
    <t>Material eléctrico y electrónico</t>
  </si>
  <si>
    <t>Vidrio y productos de vidrio</t>
  </si>
  <si>
    <t>Madera y productos de madera</t>
  </si>
  <si>
    <t>Cal, yeso y productos de yeso</t>
  </si>
  <si>
    <t>Cemento y productos de concreto</t>
  </si>
  <si>
    <t>Productos minerales no metálicos</t>
  </si>
  <si>
    <t>Otros productos adquiridos como materia prima</t>
  </si>
  <si>
    <t>Mercancías adquiridas para su comercialización</t>
  </si>
  <si>
    <t>Productos de cuero, piel, plástico y hule adquiridos como materia prima</t>
  </si>
  <si>
    <t>Productos metálicos y a base de minerales no metálicos adquiridos como materia prima</t>
  </si>
  <si>
    <t>Productos químicos, farmacéuticos y de laboratorio adquiridos como materia prima</t>
  </si>
  <si>
    <t>Combustibles, lubricantes, aditivos, carbón y sus derivados adquiridos como materia prima</t>
  </si>
  <si>
    <t>Productos de papel, cartón e impresos adquiridos como materia prima</t>
  </si>
  <si>
    <t>Insumos textiles adquiridos como materia prima</t>
  </si>
  <si>
    <t>Productos alimenticios, agropecuarios y forestales adquiridos como materia prima</t>
  </si>
  <si>
    <t>Utensilios para el servicio de alimentación</t>
  </si>
  <si>
    <t>Productos alimenticios para animales</t>
  </si>
  <si>
    <t>Productos alimenticios para personas</t>
  </si>
  <si>
    <t>Materiales para el registro e identificación de bienes y personas</t>
  </si>
  <si>
    <t>Materiales y útiles de enseñanza</t>
  </si>
  <si>
    <t>Material de limpieza</t>
  </si>
  <si>
    <t>Material impreso e información digital</t>
  </si>
  <si>
    <t>Materiales, útiles y equipos menores de tecnologías de la información y comunicaciones</t>
  </si>
  <si>
    <t>Material estadístico y geográfico</t>
  </si>
  <si>
    <t>Materiales y útiles de impresión y reproducción</t>
  </si>
  <si>
    <t>Materiales, útiles y equipos menores de oficina</t>
  </si>
  <si>
    <t>Recompensas</t>
  </si>
  <si>
    <t>Estímulos</t>
  </si>
  <si>
    <t>Previsiones de carácter laboral, económica y de seguridad social</t>
  </si>
  <si>
    <t>Otras prestaciones sociales y económicas</t>
  </si>
  <si>
    <t>Apoyos a la capacitación de los servidores públicos</t>
  </si>
  <si>
    <t>Prestaciones contractuales</t>
  </si>
  <si>
    <t>Prestaciones y haberes de retiro</t>
  </si>
  <si>
    <t>Indemnizaciones</t>
  </si>
  <si>
    <t>Cuotas para el fondo de ahorro y fondo de trabajo</t>
  </si>
  <si>
    <t>Aportaciones para seguros</t>
  </si>
  <si>
    <t>Aportaciones al sistema para el retiro</t>
  </si>
  <si>
    <t>Aportaciones a fondos de vivienda</t>
  </si>
  <si>
    <t>Aportaciones de seguridad social</t>
  </si>
  <si>
    <t>Participaciones por vigilancia en el cumplimiento de las leyes y custodia de valores</t>
  </si>
  <si>
    <t>Honorarios especiales</t>
  </si>
  <si>
    <t>Asignaciones de técnico, de mando, por comisión, de vuelo y de técnico especial</t>
  </si>
  <si>
    <t>Sobrehaberes</t>
  </si>
  <si>
    <t>Compensaciones</t>
  </si>
  <si>
    <t>Horas extraordinarias</t>
  </si>
  <si>
    <t>Primas de vacaciones, dominical y gratificación de fin de año</t>
  </si>
  <si>
    <t>Primas por años de servicios efectivos prestados</t>
  </si>
  <si>
    <t>Retribución a los representantes de los trabajadores y de los patrones en la Junta de Conciliación y Arbitraje</t>
  </si>
  <si>
    <t>Retribuciones por servicios de carácter social</t>
  </si>
  <si>
    <t>Sueldos base al personal eventual</t>
  </si>
  <si>
    <t>Honorarios asimilables a salarios</t>
  </si>
  <si>
    <t>Remuneraciones por adscripción laboral en el extranjero</t>
  </si>
  <si>
    <t>Sueldos base al personal permanente</t>
  </si>
  <si>
    <t>Haberes</t>
  </si>
  <si>
    <t>Dietas</t>
  </si>
  <si>
    <t xml:space="preserve"> REMUNERACIONES AL PERSONAL DE CARACTER PERMANENTE</t>
  </si>
  <si>
    <t>Partida Genérica</t>
  </si>
  <si>
    <t>Obligatorio</t>
  </si>
  <si>
    <t xml:space="preserve">Ayuda </t>
  </si>
  <si>
    <t>Sector</t>
  </si>
  <si>
    <t>Tipo de Beneficiario</t>
  </si>
  <si>
    <t>RFC con Homoclave</t>
  </si>
  <si>
    <t>Económico</t>
  </si>
  <si>
    <t>Social</t>
  </si>
  <si>
    <t>Persona Física</t>
  </si>
  <si>
    <t>Persona Moral</t>
  </si>
  <si>
    <t>Persona Física con Actividad Empresarial y Profesional</t>
  </si>
  <si>
    <t>Mes</t>
  </si>
  <si>
    <t>Partida genérica</t>
  </si>
  <si>
    <t>Tipo de beneficiario</t>
  </si>
  <si>
    <t>Nombre beneficiario</t>
  </si>
  <si>
    <t>Monto pagado</t>
  </si>
  <si>
    <t>Efectivo</t>
  </si>
  <si>
    <t>Cheque</t>
  </si>
  <si>
    <t>Trasferencia</t>
  </si>
  <si>
    <t>Fecha en que se entrega al beneficiario la Ayuda o Subsidio</t>
  </si>
  <si>
    <t>Forma en que se entrega la Ayuda o Subsidio</t>
  </si>
  <si>
    <t xml:space="preserve">Producto </t>
  </si>
  <si>
    <t>Servicio</t>
  </si>
  <si>
    <t>Descripción breve y detallada en que consiste la ayuda o subsidio</t>
  </si>
  <si>
    <t>enero</t>
  </si>
  <si>
    <t>Ayuda</t>
  </si>
  <si>
    <t>Alfredo Hernandez Perez</t>
  </si>
  <si>
    <t>ZASA661020HHGRMR01</t>
  </si>
  <si>
    <t>apoyo para compra de medicamento</t>
  </si>
  <si>
    <t>Saul Lopez</t>
  </si>
  <si>
    <t>SAIV750131HHGMSL04</t>
  </si>
  <si>
    <t>beca a estudiante por exelencia academica</t>
  </si>
  <si>
    <t>Universidad Michoacana de San Nicolás de Hidalgo</t>
  </si>
  <si>
    <t>UMS300101KE8</t>
  </si>
  <si>
    <t>becas para alucmos de universidad</t>
  </si>
  <si>
    <t>febrero</t>
  </si>
  <si>
    <t>Ricardo Gonzales</t>
  </si>
  <si>
    <t>OIME641112HHGRRV06</t>
  </si>
  <si>
    <t>Juan Ramirez</t>
  </si>
  <si>
    <t>PAIM541018MHGLSR02</t>
  </si>
  <si>
    <t>Tipo Apoyo</t>
  </si>
  <si>
    <t>No. De cuenta bancario de donde se da el apoyo/ayuda</t>
  </si>
  <si>
    <t xml:space="preserve">ENERO </t>
  </si>
  <si>
    <t xml:space="preserve">LUIS YAHIR CORDERO MOCTEZUMA </t>
  </si>
  <si>
    <t>COML140211HHGRCSA9</t>
  </si>
  <si>
    <t xml:space="preserve">INTERCONSULTA OTORRINOLARINGOLOGIA </t>
  </si>
  <si>
    <t xml:space="preserve">ITZEL GUADALUPE JUAREZ REYES </t>
  </si>
  <si>
    <t>JURI170313MHGRYTA7</t>
  </si>
  <si>
    <t xml:space="preserve">APOYO PARA PAGAR CUOTA ESCOLAR PERSONA DE ESCASOS RECURSOS </t>
  </si>
  <si>
    <t>ENERO</t>
  </si>
  <si>
    <t xml:space="preserve">JONATHAN JESUS ZIÑIGA ESCALONA </t>
  </si>
  <si>
    <t>ZUEJ920103HHGXSN00</t>
  </si>
  <si>
    <t xml:space="preserve">APOYO PARA GASTOS FUNERARIOS </t>
  </si>
  <si>
    <t xml:space="preserve">FERNANDO PELCASTRE MARTINEZ </t>
  </si>
  <si>
    <t>PEMF900530HHGLRR04</t>
  </si>
  <si>
    <t xml:space="preserve">APOYO PARA MEDICAMENTO </t>
  </si>
  <si>
    <t xml:space="preserve">JESUS PABLO GUERRERO LOPEZ </t>
  </si>
  <si>
    <t>GULJ540514HASRPS00</t>
  </si>
  <si>
    <t>APOYO PARA VACUNA</t>
  </si>
  <si>
    <t xml:space="preserve">DONOVAN URIEL SORIA SANTANA </t>
  </si>
  <si>
    <t>SOSD110503HDFRNNA7</t>
  </si>
  <si>
    <t xml:space="preserve">REGINA CARLOS BUSTOS </t>
  </si>
  <si>
    <t>CABR791007MHGRSG03</t>
  </si>
  <si>
    <t xml:space="preserve">APOYO PARA ESTUDIOS MEDICOS </t>
  </si>
  <si>
    <t>TOMASA BAUTISTA VAZQUEZ</t>
  </si>
  <si>
    <t>BAVT740906MHGTZM06</t>
  </si>
  <si>
    <t xml:space="preserve">GHISELINE MORALES RODRIGUEZ </t>
  </si>
  <si>
    <t>MORG920426MHGRDH07</t>
  </si>
  <si>
    <t xml:space="preserve">BEATRIZ SOTO ARTEAGA </t>
  </si>
  <si>
    <t>SOAB841204MHGTRT01</t>
  </si>
  <si>
    <t xml:space="preserve">APOYO PARA ROSCAS DE REYES ADULTOS MAYORES </t>
  </si>
  <si>
    <t xml:space="preserve">MATIAS HIDALGO MORALES </t>
  </si>
  <si>
    <t>HIMM181113HHGDRTA0</t>
  </si>
  <si>
    <t xml:space="preserve">SAMNATA DE JESUS MARTINEZ RIOS </t>
  </si>
  <si>
    <t>MARS581030MHGRSM02</t>
  </si>
  <si>
    <t xml:space="preserve">JOSE LUIS RODRIGUEZ GRANILLO </t>
  </si>
  <si>
    <t>ROGL690709HHGDRS06</t>
  </si>
  <si>
    <t xml:space="preserve">MARFIA DE LOURDES SANDOVAL HERNANDEZ </t>
  </si>
  <si>
    <t>SAHL700427MMCNRR03</t>
  </si>
  <si>
    <t xml:space="preserve">MANUEL MANRIQUEZ ARIAS </t>
  </si>
  <si>
    <t>MAAM561023HCHNRN09</t>
  </si>
  <si>
    <t>EVELYN MONSERRAT MENDOZA JIMENEZ</t>
  </si>
  <si>
    <t>MEJE030413MHGNMVA2</t>
  </si>
  <si>
    <t xml:space="preserve">MARIA FERNANDA LOPEZ BRITO </t>
  </si>
  <si>
    <t>LOBF991005MHGPRR09</t>
  </si>
  <si>
    <t xml:space="preserve">JENNIFER JAIME RIVERA </t>
  </si>
  <si>
    <t>JARJ931127MDFMVN00</t>
  </si>
  <si>
    <t xml:space="preserve">ANDRE GONZALO CAZARES ARCE </t>
  </si>
  <si>
    <t>CAAA150130HHGZRNA2</t>
  </si>
  <si>
    <t xml:space="preserve">JOSEFINA RUIZ ORTEGA </t>
  </si>
  <si>
    <t>RUOJ770711MHGZRS09</t>
  </si>
  <si>
    <t xml:space="preserve">EVAN JOSUE SANCHEZ VELASCO </t>
  </si>
  <si>
    <t>SAVE190513HHGNLVA7</t>
  </si>
  <si>
    <t xml:space="preserve">EUGENIO SANTA MARIA VARGAS </t>
  </si>
  <si>
    <t>SAVE470921HPLNRG10</t>
  </si>
  <si>
    <t xml:space="preserve">MARIA ROSALINDA OLIVARES GONZALEZ </t>
  </si>
  <si>
    <t>OIGR601209MMNLNS07</t>
  </si>
  <si>
    <t xml:space="preserve">TIBERIO GOMEZ SOLIS </t>
  </si>
  <si>
    <t>GOST590528HHGMLB01</t>
  </si>
  <si>
    <t xml:space="preserve">SARA SALAZAR ANGUIANO </t>
  </si>
  <si>
    <t>SAAS400509MMNLNR02</t>
  </si>
  <si>
    <t xml:space="preserve">MARIBEL FLORES AVILA </t>
  </si>
  <si>
    <t>FOAM701119MHGLVR05</t>
  </si>
  <si>
    <t xml:space="preserve">AMERICA FERNANDEZ GARCIA </t>
  </si>
  <si>
    <t>FEGA160315MHGRRMA7</t>
  </si>
  <si>
    <t xml:space="preserve">ZULAY YESENIA MENDOZA GOMEZ </t>
  </si>
  <si>
    <t>MEGZ880712MHGNML02</t>
  </si>
  <si>
    <t xml:space="preserve">ESTHELA SONIA LOPEZ LUGARDO </t>
  </si>
  <si>
    <t>LOLE700313MHGPGS01</t>
  </si>
  <si>
    <t xml:space="preserve">EFECTIVO </t>
  </si>
  <si>
    <t xml:space="preserve">JOSE EDUARDO VILLANUEVA TOVAR </t>
  </si>
  <si>
    <t>VITJ041125HMCLVSA1</t>
  </si>
  <si>
    <t xml:space="preserve">CRISTIN AMAIRANI SANCHEZ DELGADILLO </t>
  </si>
  <si>
    <t>SADC980817MHGNLR05</t>
  </si>
  <si>
    <t xml:space="preserve">ANTONIO LUIS PEREZ RESENDIZ </t>
  </si>
  <si>
    <t>PERA600705HDFRSN08</t>
  </si>
  <si>
    <t xml:space="preserve">ROMAN ALEJANDRO PEREZ URIBE </t>
  </si>
  <si>
    <t>PEUR661118HHGRRM02</t>
  </si>
  <si>
    <t>JAZMIN SORIANO NOLASCO</t>
  </si>
  <si>
    <t>SONJ931221MMCRLZ08</t>
  </si>
  <si>
    <t>ELOISA CONTRERAS MANZANO</t>
  </si>
  <si>
    <t>COME760428MHGNNL04</t>
  </si>
  <si>
    <t>FEBRERO</t>
  </si>
  <si>
    <t xml:space="preserve">MARGARITA VILLEGAS GUERRERO </t>
  </si>
  <si>
    <t>GUVM781129MHGRLR08</t>
  </si>
  <si>
    <t xml:space="preserve">ABRAHAM JOSUE BARRERA ARRIAGA </t>
  </si>
  <si>
    <t>BAAA221007HHGRRBA7</t>
  </si>
  <si>
    <t xml:space="preserve">APOYO PARA COMPRA DE LECHE ESPECIAL POR SINDROME DE INSTESTINO CORTO </t>
  </si>
  <si>
    <t>LEMY090925HHGLCLA9</t>
  </si>
  <si>
    <t xml:space="preserve">CONSULTA CON ESPECIALISTA </t>
  </si>
  <si>
    <t xml:space="preserve">APOYO PARA REALIZAR HEMODIALISIS </t>
  </si>
  <si>
    <t xml:space="preserve">JUANA TORRES SIXTO </t>
  </si>
  <si>
    <t>TOSJ691227MHGRXN02</t>
  </si>
  <si>
    <t xml:space="preserve">APOYO PARA MULETAS </t>
  </si>
  <si>
    <t xml:space="preserve">APOYO DE SILLA DE RUEDAS, BASTONES Y ANDADERAS </t>
  </si>
  <si>
    <t xml:space="preserve">OSCAR ABRHAM MOCTEZUMA VERDE </t>
  </si>
  <si>
    <t>MOVO170914HHGCRSA2</t>
  </si>
  <si>
    <t xml:space="preserve">APOYO PARA TRATAMIENTO DENTAL </t>
  </si>
  <si>
    <t xml:space="preserve">APOYO PARA MULETA DE ALUMINIO CHICA </t>
  </si>
  <si>
    <t>JULIETA GARNICA MENESES</t>
  </si>
  <si>
    <t>GAMJ761210MHGRNL09</t>
  </si>
  <si>
    <t xml:space="preserve">MARIA LAURA RAMIREZ MARTINEZ </t>
  </si>
  <si>
    <t>RAML600320MHGMRR05</t>
  </si>
  <si>
    <t xml:space="preserve">NICOLAS RAMIREZ NIETO </t>
  </si>
  <si>
    <t>RANN090725HDFMTCA1</t>
  </si>
  <si>
    <t xml:space="preserve">APOYO PARA VACUNA </t>
  </si>
  <si>
    <t xml:space="preserve">PRIMO BAÑOS HERNANDEZ </t>
  </si>
  <si>
    <t>BAHP770628HHGXRR06</t>
  </si>
  <si>
    <t xml:space="preserve">SILVIA MIREYA MARQUEZ HERNANDEZ </t>
  </si>
  <si>
    <t>MAHS730519MNTRRL02</t>
  </si>
  <si>
    <t xml:space="preserve">ARACELY LOZANO HERNANDEZ </t>
  </si>
  <si>
    <t>LOHA860418MHGZRR02</t>
  </si>
  <si>
    <t xml:space="preserve">JESUS MARROQUIN PEREZ </t>
  </si>
  <si>
    <t>MAPJ141001HGRRRSA1</t>
  </si>
  <si>
    <t xml:space="preserve">JEDANNY MAGDALENA VAZQUEZ ESCUDERO </t>
  </si>
  <si>
    <t>VAEJ981111MMCZSD06</t>
  </si>
  <si>
    <t xml:space="preserve">JONATHAN DE LA O SANTIAGO </t>
  </si>
  <si>
    <t>OXSJ190621HJCXNNA5</t>
  </si>
  <si>
    <t xml:space="preserve">INSUMOS PARA CIRUGIA </t>
  </si>
  <si>
    <t xml:space="preserve">INES MARIBEL RIVERA PEREZ </t>
  </si>
  <si>
    <t>RIPI860121MHGVRN10</t>
  </si>
  <si>
    <t>BERENICE SILVA CRUZ</t>
  </si>
  <si>
    <t>SICB761125MHGLRR09</t>
  </si>
  <si>
    <t>MARCELINO MEDINA RIVERA</t>
  </si>
  <si>
    <t>MERM580114HGRDVR04</t>
  </si>
  <si>
    <t>QUIRINO GUSTAVO BAÑOS VAZQUEZ</t>
  </si>
  <si>
    <t>BAVQ590604HHGXZR07</t>
  </si>
  <si>
    <t xml:space="preserve">PABLO SANCHEZ DELGADO </t>
  </si>
  <si>
    <t>SADP580310HMCNLB09</t>
  </si>
  <si>
    <t xml:space="preserve">MARIA EVARISTA SILVIA HERNANDEZ BONILLA </t>
  </si>
  <si>
    <t>HEBE551026MHGRNV00</t>
  </si>
  <si>
    <t xml:space="preserve">LORENZA ANDRADE HERNANDEZ </t>
  </si>
  <si>
    <t>AAHL550810MPLNRR05</t>
  </si>
  <si>
    <t xml:space="preserve">JESUS RODRIGUEZ CRUZ </t>
  </si>
  <si>
    <t>ROCJ941012HHGDRS01</t>
  </si>
  <si>
    <t>JOSE LUIS PEREZ GONZALEZ</t>
  </si>
  <si>
    <t>PEGL701126HHGRNS08</t>
  </si>
  <si>
    <t xml:space="preserve">LUIS YAEL PEREZ ALCARAZ </t>
  </si>
  <si>
    <t>PEAL960211HHGRLS02</t>
  </si>
  <si>
    <t xml:space="preserve">ESTUDIOS RIN SIMPLE </t>
  </si>
  <si>
    <t xml:space="preserve">LETICIA VICTORINA GARCIA MODESTO </t>
  </si>
  <si>
    <t>GAML841108MHGRDT03</t>
  </si>
  <si>
    <t>APOYO PARA GASTOS DE CIRUGIA</t>
  </si>
  <si>
    <t xml:space="preserve">JESUS GUZMAN MARROQUIN </t>
  </si>
  <si>
    <t>GUMJ951218HHGZRS01</t>
  </si>
  <si>
    <t xml:space="preserve">YAZMIN SORIANO NOLASCO </t>
  </si>
  <si>
    <t xml:space="preserve">RUFINA SAN AGUSTIN CRISTOBAL </t>
  </si>
  <si>
    <t>SACR730614MHGNRF04</t>
  </si>
  <si>
    <t xml:space="preserve">APOYO PARA HEMODIALISIS </t>
  </si>
  <si>
    <t xml:space="preserve">IMELDA TIANGUISTENGO LORETO </t>
  </si>
  <si>
    <t>TILI800513MPLNRM07</t>
  </si>
  <si>
    <t xml:space="preserve">ANGELICA MARTINEZ FERNANDEZ </t>
  </si>
  <si>
    <t xml:space="preserve">APOYO PARA DESPENSA </t>
  </si>
  <si>
    <t xml:space="preserve">JULIANA ISLAS GUZMAN </t>
  </si>
  <si>
    <t>IAGJ440107MHGSZL00</t>
  </si>
  <si>
    <t xml:space="preserve">MARIANA SONIA CAMPERO TELLEZ </t>
  </si>
  <si>
    <t>CATS711222MHGMLN02</t>
  </si>
  <si>
    <t xml:space="preserve">MARIA HERNANDEZ PLATA </t>
  </si>
  <si>
    <t>HEPM640501MHGRLR01</t>
  </si>
  <si>
    <t xml:space="preserve">MARIA DEL CARMEN MATA RODRIGUEZ </t>
  </si>
  <si>
    <t>MARC750411MHGTDR03</t>
  </si>
  <si>
    <t xml:space="preserve">JESSICA SANCHEZ MARTINEZ </t>
  </si>
  <si>
    <t>SAMJ910724MDFNRS08</t>
  </si>
  <si>
    <t xml:space="preserve">JULIETA FLORES HERNANDEZ </t>
  </si>
  <si>
    <t>FOHJ610412MVZLRL03</t>
  </si>
  <si>
    <t xml:space="preserve">SARAHI GARCIA MORENO </t>
  </si>
  <si>
    <t>GAMS820825MHGRRR07</t>
  </si>
  <si>
    <t xml:space="preserve">ILIANA CONTRERAS SANTIAGO </t>
  </si>
  <si>
    <t>COSI810415MDFNNL04</t>
  </si>
  <si>
    <t>MARIA DEL CARMEN REYES HERNANDEZ</t>
  </si>
  <si>
    <t>REHC961028MHGYRR06</t>
  </si>
  <si>
    <t xml:space="preserve">ROSA ESCAMILLA BAÑOS </t>
  </si>
  <si>
    <t>EABR460505MHGSXS09</t>
  </si>
  <si>
    <t xml:space="preserve">VIANEY RAMIREZ ULLOA </t>
  </si>
  <si>
    <t>RAUV670601MHGMLN06</t>
  </si>
  <si>
    <t xml:space="preserve">MIGUEL SAMPAYO POZOS </t>
  </si>
  <si>
    <t>SAPM930701HHGMZG08</t>
  </si>
  <si>
    <t>TEODORA DIAZ AGUIRRE</t>
  </si>
  <si>
    <t>DIAT460911MHGZGD04</t>
  </si>
  <si>
    <t xml:space="preserve">NANCY EDITH LORENZO CANALES </t>
  </si>
  <si>
    <t>LOCN900602MHGRNN08</t>
  </si>
  <si>
    <t xml:space="preserve">MARIO ARNULFO GOMEZ VILLAREAL </t>
  </si>
  <si>
    <t>GOVM570815HPLMLR09</t>
  </si>
  <si>
    <t xml:space="preserve">ADRIANA YAEL CERVANTES </t>
  </si>
  <si>
    <t>JACA870909MHGNRD06</t>
  </si>
  <si>
    <t xml:space="preserve">MARIA DOLORES BAÑOS SANCHEZ </t>
  </si>
  <si>
    <t>BASD790406MHGXNL04</t>
  </si>
  <si>
    <t>SOFIA GARCIA CARRASCO</t>
  </si>
  <si>
    <t>GACS710704MHGRRF03</t>
  </si>
  <si>
    <t xml:space="preserve">CINTHYA CECILIA URBINA CORTES </t>
  </si>
  <si>
    <t>UICC701106MDFRRN01</t>
  </si>
  <si>
    <t>MARIA MAGDALENA MARTINEZ QUITERIO</t>
  </si>
  <si>
    <t>MAQM450722MHGRTG07</t>
  </si>
  <si>
    <t xml:space="preserve">MARTHA PATRICIA GUERRERO ORTEGA </t>
  </si>
  <si>
    <t>GUON691224MHGRRR07</t>
  </si>
  <si>
    <t xml:space="preserve">SILVIA AGUILERA RODRIGUEZ </t>
  </si>
  <si>
    <t>AURS601215MDFGDL05</t>
  </si>
  <si>
    <t xml:space="preserve">EULALIA HERNANDEZ PILAR </t>
  </si>
  <si>
    <t>HEPE510625MHGRLL08</t>
  </si>
  <si>
    <t xml:space="preserve">SONIA VERA RODRIGUEZ </t>
  </si>
  <si>
    <t>VERS740413MHGRDN00</t>
  </si>
  <si>
    <t xml:space="preserve">FAVIANA HERNANDEZ FLORES </t>
  </si>
  <si>
    <t>HEFF590120MHGRLV02</t>
  </si>
  <si>
    <t xml:space="preserve">ISHAMAR STEHEY GAMA CARBAJAL </t>
  </si>
  <si>
    <t>GACI951211MHGMRS06</t>
  </si>
  <si>
    <t xml:space="preserve">MARIA ASUNCION PEREZ VALENTIN </t>
  </si>
  <si>
    <t>PEVA950528MVZRLS07</t>
  </si>
  <si>
    <t xml:space="preserve">IRMA BADILLO BARRERA </t>
  </si>
  <si>
    <t>BABI610605MDFDRR00</t>
  </si>
  <si>
    <t xml:space="preserve">LILIANA TOLENTINO MAURICIO </t>
  </si>
  <si>
    <t>TOML961224MHGLRL03</t>
  </si>
  <si>
    <t>KAREN ESTEFANI AREVALO BELTRAN</t>
  </si>
  <si>
    <t>AEBK960721MDFRLR01</t>
  </si>
  <si>
    <t xml:space="preserve">KATIA YURITZITOLENTINO CANO </t>
  </si>
  <si>
    <t>TOCK141027MHGLNTA4</t>
  </si>
  <si>
    <t xml:space="preserve">SAUL ROBLES VAZQUEZ </t>
  </si>
  <si>
    <t>ROVS900418HDFBZL03</t>
  </si>
  <si>
    <t xml:space="preserve">ELVIRA MARISCAL GARCIA </t>
  </si>
  <si>
    <t>MAGE580125MDFRRL06</t>
  </si>
  <si>
    <t>CATALINA OZORNO DOMINGUEZ</t>
  </si>
  <si>
    <t>RUBI NAHOMI VIRGEN COBOS</t>
  </si>
  <si>
    <t>VICR170429MHGRBBA8</t>
  </si>
  <si>
    <t xml:space="preserve">GUSTAVO GAYOSSO BAÑOS </t>
  </si>
  <si>
    <t>GABG100316HHGYXSA6</t>
  </si>
  <si>
    <t xml:space="preserve">ROSA MARIA ISLAS ISLAS </t>
  </si>
  <si>
    <t>IAIR670906MHGSSS01</t>
  </si>
  <si>
    <t xml:space="preserve">GLORIA GUADALUPE RAMIREZ ISLAS </t>
  </si>
  <si>
    <t>RAIG840225MHGMSL07</t>
  </si>
  <si>
    <t xml:space="preserve">GLORIA NIETO ESCAMILLA </t>
  </si>
  <si>
    <t>NIEG740430MHGTSL02</t>
  </si>
  <si>
    <t xml:space="preserve">ANDRES TREJO RODRIGUEZ </t>
  </si>
  <si>
    <t>TERA481130HHGRDN09</t>
  </si>
  <si>
    <t xml:space="preserve">JULIO CESAR BARRIOS AGUIRRE </t>
  </si>
  <si>
    <t>BAAJ750710HHGRGL09</t>
  </si>
  <si>
    <t xml:space="preserve">MARIANA CRUZ IBARRA </t>
  </si>
  <si>
    <t>CUIM770620MHGRBR05</t>
  </si>
  <si>
    <t xml:space="preserve">ANGEL EDUARDO ENRIQUEZ ROCHA </t>
  </si>
  <si>
    <t>EIRA110204HHGNCNA6</t>
  </si>
  <si>
    <t xml:space="preserve">APOYO PARA PAGO DE VACUNA </t>
  </si>
  <si>
    <t xml:space="preserve">VICENTE ALEIXANDRE ANGELES SALAS </t>
  </si>
  <si>
    <t>AESV130823HHGNLCA4</t>
  </si>
  <si>
    <t xml:space="preserve">OSVALDO VERA MARTINEZ </t>
  </si>
  <si>
    <t>VEMO100408HMCRRSA8</t>
  </si>
  <si>
    <t xml:space="preserve">APOYO PARA GASTOS DE CIRUGIA </t>
  </si>
  <si>
    <t>MARIA DE JESUS GASCA CERVANTES</t>
  </si>
  <si>
    <t>GACJ590118MDFSRS04</t>
  </si>
  <si>
    <t xml:space="preserve">PATRICIA BAÑOS BAÑOS </t>
  </si>
  <si>
    <t>BABP640402MHGXXT01</t>
  </si>
  <si>
    <t xml:space="preserve">ISABEL GUERRERO GUILLERMO </t>
  </si>
  <si>
    <t>GUGI620306MHGRLS00</t>
  </si>
  <si>
    <t xml:space="preserve">MARGARITA SILVA SOLIS </t>
  </si>
  <si>
    <t>SISM480126MHGLLR09</t>
  </si>
  <si>
    <t xml:space="preserve">MA. DE LA PAZ MARTIEZ SALGADO </t>
  </si>
  <si>
    <t>MASP810123MGRRLZ09</t>
  </si>
  <si>
    <t xml:space="preserve">MARTHA ISLAS RUIZ </t>
  </si>
  <si>
    <t>IARM750130MHGSZR18</t>
  </si>
  <si>
    <t xml:space="preserve">MA. JESUS OLIVARES ORTEGA </t>
  </si>
  <si>
    <t>OIOJ691015MHGLRS06</t>
  </si>
  <si>
    <t xml:space="preserve">EVELIN DE LA CRUZ ESCUDERO </t>
  </si>
  <si>
    <t>CUEE840815MHGRSV03</t>
  </si>
  <si>
    <t xml:space="preserve">MIGUEL MARCOS MORENO GUTIERREZ </t>
  </si>
  <si>
    <t>MOGM551007HHGRTG08</t>
  </si>
  <si>
    <t xml:space="preserve">MARGARITA VIVEROS HERNANDEZ </t>
  </si>
  <si>
    <t>VIHM550520MDFVRR00</t>
  </si>
  <si>
    <t xml:space="preserve">HIDALID NAVARRETE PEREZ </t>
  </si>
  <si>
    <t>NAPH690424MHGVRD02</t>
  </si>
  <si>
    <t xml:space="preserve">FERNANDO GOMEZ CASTILLO </t>
  </si>
  <si>
    <t>GOCF760530HHGMSR08</t>
  </si>
  <si>
    <t xml:space="preserve">SENON ISLAS ORTIZ </t>
  </si>
  <si>
    <t>IAOS490715HHGSRN09</t>
  </si>
  <si>
    <t>NORMA MARGARITA FAJARDO AGUIRRE</t>
  </si>
  <si>
    <t>FAAN550605MDFJGR09</t>
  </si>
  <si>
    <t xml:space="preserve">NORMA ADRIANA SERRANO HERNANDEZ </t>
  </si>
  <si>
    <t>SEHN690702MDFRRR04</t>
  </si>
  <si>
    <t xml:space="preserve">NORMA IRENE ORTEGA ORTIZ </t>
  </si>
  <si>
    <t>OEON621020MHGRRR08</t>
  </si>
  <si>
    <t xml:space="preserve">MARIA ELENA MONTALVO CASTILLO </t>
  </si>
  <si>
    <t>MOCE560913MHGNSL08</t>
  </si>
  <si>
    <t>CONCEPCION VAZQUEZ GOMEZ</t>
  </si>
  <si>
    <t>VAGC950713MVZZMN00</t>
  </si>
  <si>
    <t xml:space="preserve">ARMINDA SALGUERO CANO </t>
  </si>
  <si>
    <t>SACA680312MHGLNR05</t>
  </si>
  <si>
    <t>WENDY YASMIN LANDEROS CORTES</t>
  </si>
  <si>
    <t>LACW981216MMSNRN07</t>
  </si>
  <si>
    <t xml:space="preserve">LETICIA ARMENTA RUIZ </t>
  </si>
  <si>
    <t>AERL670318MHGRZT04</t>
  </si>
  <si>
    <t xml:space="preserve">LETICIA PONCE MONTIEL </t>
  </si>
  <si>
    <t>POML781110MHGNNT07</t>
  </si>
  <si>
    <t xml:space="preserve">RICARDO BAÑOS FLORES </t>
  </si>
  <si>
    <t>BAFR720822HHGXLC01</t>
  </si>
  <si>
    <t xml:space="preserve">MIRIAM PEREZ ARELLANO </t>
  </si>
  <si>
    <t>PEAM760831MDFRRR08</t>
  </si>
  <si>
    <t xml:space="preserve">JAIME AVILA JAIME </t>
  </si>
  <si>
    <t>AIJJ940510MHGVMM15</t>
  </si>
  <si>
    <t xml:space="preserve">ROSA SANTIAGO RAMIREZ </t>
  </si>
  <si>
    <t>SARR361220MHGNMS05</t>
  </si>
  <si>
    <t xml:space="preserve">ELOISA ARACELI GUERRA VILCHIS </t>
  </si>
  <si>
    <t>GUVE771014MMCRLL07</t>
  </si>
  <si>
    <t xml:space="preserve">MARIA NARCISA CERVANTEZ HERNANDEZ </t>
  </si>
  <si>
    <t>CEHN391117MHGRRR07</t>
  </si>
  <si>
    <t xml:space="preserve">AMALIA SANTAMARIA DE DIOS </t>
  </si>
  <si>
    <t>SADA700506MHGNSM05</t>
  </si>
  <si>
    <t xml:space="preserve">YERY NANCY CASTRO HERNANDEZ </t>
  </si>
  <si>
    <t>CAHY750615MGRSRR14</t>
  </si>
  <si>
    <t xml:space="preserve">YARA KAREN MARTINEZ LAZCANO </t>
  </si>
  <si>
    <t>MALY900404MHGRZR08</t>
  </si>
  <si>
    <t>JUANA TORRES VAZQUES</t>
  </si>
  <si>
    <t>TOVJ721202MHGRZN08</t>
  </si>
  <si>
    <t xml:space="preserve">JAIME LANGO BAÑOS </t>
  </si>
  <si>
    <t>LABJ660430HHGNXM07</t>
  </si>
  <si>
    <t xml:space="preserve">MARILU PEREZ HERNANDEZ </t>
  </si>
  <si>
    <t>PEHM541214MHGRRR03</t>
  </si>
  <si>
    <t xml:space="preserve">MARIA CRISTINA JIMENEZ </t>
  </si>
  <si>
    <t>JIXC731110MDFMXR19</t>
  </si>
  <si>
    <t xml:space="preserve">INDIRA LUCETT PIÑA BECERRA </t>
  </si>
  <si>
    <t>PIBI811010MHGXCN05</t>
  </si>
  <si>
    <t xml:space="preserve">TERESA ESPARZA RAMIREZ </t>
  </si>
  <si>
    <t>EART711102MHGSMR00</t>
  </si>
  <si>
    <t xml:space="preserve">ALAN RAMON ORTEGA GARCIA </t>
  </si>
  <si>
    <t>OEGA900706HHGRRL03</t>
  </si>
  <si>
    <t xml:space="preserve">PALOMA TUXPEÑO NARANJO </t>
  </si>
  <si>
    <t>TUNP950513MHGXRL06</t>
  </si>
  <si>
    <t xml:space="preserve">EUGENIA ARAGON </t>
  </si>
  <si>
    <t>AAXE600104MHGRXG00</t>
  </si>
  <si>
    <t xml:space="preserve">MARIA ELIZABETH ORTIZ CHAVEZ </t>
  </si>
  <si>
    <t>OICE730515MDFRHL07</t>
  </si>
  <si>
    <t xml:space="preserve">JUAN HUMBERTO HERNANDEZ FRAGOSO </t>
  </si>
  <si>
    <t>HEFJ100122HHGRRNA6</t>
  </si>
  <si>
    <t xml:space="preserve">MARIANA ISLAS IBARRA </t>
  </si>
  <si>
    <t>IAIM140913MHGSBRA2</t>
  </si>
  <si>
    <t xml:space="preserve">MA. AURORA VELAZQUEZ LANGARICA </t>
  </si>
  <si>
    <t>VELA561107MJCLNR04</t>
  </si>
  <si>
    <t xml:space="preserve">REFUGIO HERNANDEZ CARRERA </t>
  </si>
  <si>
    <t xml:space="preserve">ANA KAREN CHAVEZ HERNANDEZ </t>
  </si>
  <si>
    <t>CAHA890310MHGHRN03</t>
  </si>
  <si>
    <t xml:space="preserve">GLADIS JESICA ESCUDERO HERNANDEZ </t>
  </si>
  <si>
    <t>EUHG960504MHGSRL03</t>
  </si>
  <si>
    <t>JUAN ENRIQUE PEREZ QUEZADA</t>
  </si>
  <si>
    <t>PEQJ950923HHGRZN06</t>
  </si>
  <si>
    <t xml:space="preserve">ALDO REYNA GALINDO </t>
  </si>
  <si>
    <t>REGA870806HHGYLL04</t>
  </si>
  <si>
    <t xml:space="preserve">PAUL IVAN MERCADO ORTIZ </t>
  </si>
  <si>
    <t>MEOP900518HHGRRL07</t>
  </si>
  <si>
    <t xml:space="preserve">JESUS EDUARDO VILLANUEVA TOVAR </t>
  </si>
  <si>
    <t>APOYO PARA LA COMPRA DE BASTON DE MANGO</t>
  </si>
  <si>
    <t xml:space="preserve">GUADALUPE ENRIQUEZ ALMAZAN </t>
  </si>
  <si>
    <t>EIAG321020MDFNLD07</t>
  </si>
  <si>
    <t xml:space="preserve">ANTONIO CHAPA SANCHEZ </t>
  </si>
  <si>
    <t>CASA430608HHGHNN00</t>
  </si>
  <si>
    <t xml:space="preserve">JOSE SERRANO MARTINEZ </t>
  </si>
  <si>
    <t>SEMJ000801HDFRRSA0</t>
  </si>
  <si>
    <t xml:space="preserve">EVAN LEONARDO GONZALES MEDINA </t>
  </si>
  <si>
    <t>GOME121123HHGNDVA1</t>
  </si>
  <si>
    <t xml:space="preserve">JUAN ANTONIO ROCHA CRUZ </t>
  </si>
  <si>
    <t>ROCJ700520HDFCRN03</t>
  </si>
  <si>
    <t xml:space="preserve">MELQUIADES HERNANDEZ CERVANTEZ </t>
  </si>
  <si>
    <t>HECM490621MHGRRL00</t>
  </si>
  <si>
    <t xml:space="preserve">APAOYO PARA LA COMPRA DE ANDADERAS </t>
  </si>
  <si>
    <t xml:space="preserve">APOYO PARA LA COMPRA DE CARPA PARA PERSONA CON DISCAPACIDAD </t>
  </si>
  <si>
    <t xml:space="preserve">MARIA CONCEPCION CORTES BARRON </t>
  </si>
  <si>
    <t>COBC741209MHGRRN06</t>
  </si>
  <si>
    <t>APOYO PARA PAGO DE PATROCINIO JURIDICO</t>
  </si>
  <si>
    <t xml:space="preserve">GRISELDA SANCHEZ ISLAS </t>
  </si>
  <si>
    <t>SAIG780205MHGNSR05</t>
  </si>
  <si>
    <t xml:space="preserve">YUNUEN ABONZA ABARCA </t>
  </si>
  <si>
    <t>AOAY881228MMCBBN08</t>
  </si>
  <si>
    <t xml:space="preserve">ALAN SAMUEL MONDRAGON ZAMORA </t>
  </si>
  <si>
    <t>MOZA080105HHGNMLA6</t>
  </si>
  <si>
    <t xml:space="preserve">MARIA MICAELA MEJIA VAZQUEZ </t>
  </si>
  <si>
    <t>MEVM590225MHGJZC04</t>
  </si>
  <si>
    <t xml:space="preserve">BRENDA AIMEE FLORES MEJIA </t>
  </si>
  <si>
    <t>FOMB990617MHGLJR00</t>
  </si>
  <si>
    <t xml:space="preserve">JUAN ISAIAS ORTIZ </t>
  </si>
  <si>
    <t>OIXJ470707HHGRXN02</t>
  </si>
  <si>
    <t>PEDRO PAZ CANTERA</t>
  </si>
  <si>
    <t>PACP640320HHGZND09</t>
  </si>
  <si>
    <t xml:space="preserve">MARCELINA BAUTISTA BAUTISTA </t>
  </si>
  <si>
    <t>BABM780320MHGTTR06</t>
  </si>
  <si>
    <t xml:space="preserve">SOFIA PEREZ PLATA </t>
  </si>
  <si>
    <t>PEPS150610MHGRLFA8</t>
  </si>
  <si>
    <t xml:space="preserve">MARIA AURORA VAZQUEZ VENEGAS </t>
  </si>
  <si>
    <t>VAVA730904MSPZNR09</t>
  </si>
  <si>
    <t xml:space="preserve">GUILLERMINA SALINAS HERNANDEZ </t>
  </si>
  <si>
    <t>SACG710129MMSLRL09</t>
  </si>
  <si>
    <t>CANDIDA DE LA CRUZ BENITEZ</t>
  </si>
  <si>
    <t>CUBC900202MHGRNN03</t>
  </si>
  <si>
    <t xml:space="preserve">MARIA DEL CONSUELO ESQUIVEL PEREZ </t>
  </si>
  <si>
    <t>EUPC601130MDFSRN05</t>
  </si>
  <si>
    <t xml:space="preserve">GLORIA BAÑOS ROMERO </t>
  </si>
  <si>
    <t>BARG780723MHGXML06</t>
  </si>
  <si>
    <t xml:space="preserve">MACEDONIA LARA HERNANDEZ </t>
  </si>
  <si>
    <t>LAHM760906MHGRRC02</t>
  </si>
  <si>
    <t xml:space="preserve">MARTHA VIRGINIA CORTES ROCHA </t>
  </si>
  <si>
    <t>CORM460929MVZRCR09</t>
  </si>
  <si>
    <t xml:space="preserve">CLAUDIA HERNANDEZ HERNANDEZ </t>
  </si>
  <si>
    <t>HEHC750403MHGRRL12</t>
  </si>
  <si>
    <t xml:space="preserve">MARTALIA HERNANDEZ ROSAS </t>
  </si>
  <si>
    <t>HERM671008MDFRSR02</t>
  </si>
  <si>
    <t xml:space="preserve">MARIA LUISA HERNANDEZ PORTILLO </t>
  </si>
  <si>
    <t>HEPL971219MHGRRS03</t>
  </si>
  <si>
    <t xml:space="preserve">MARIANA GONZALEZ HERNANDEZ </t>
  </si>
  <si>
    <t>GOHN961229MHGNRR04</t>
  </si>
  <si>
    <t xml:space="preserve">LUCIA MATILDE PORTILLO NIETO </t>
  </si>
  <si>
    <t>PONL760314MHGRTC10</t>
  </si>
  <si>
    <t xml:space="preserve">MARIA DE JESUS SANCHEZ MONTOYA </t>
  </si>
  <si>
    <t>SAMJ730309MHGNNS05</t>
  </si>
  <si>
    <t xml:space="preserve">MARGARITA ROSANA GONZALEZ JIMENEZ </t>
  </si>
  <si>
    <t>GOJM580413MQTNMR14</t>
  </si>
  <si>
    <t xml:space="preserve">ACELA PEÑA BAUTISTA </t>
  </si>
  <si>
    <t>PEBA591206MHGXTC06</t>
  </si>
  <si>
    <t xml:space="preserve">ENRIQUETA BAÑOS GUERRERO </t>
  </si>
  <si>
    <t>BAGE470704MHGXRN04</t>
  </si>
  <si>
    <t xml:space="preserve">ALICIA MONTOYA HERNANDEZ </t>
  </si>
  <si>
    <t>MOHA610228MHGNRL05</t>
  </si>
  <si>
    <t xml:space="preserve">ANGELINA OLIVARES HERNANDEZ </t>
  </si>
  <si>
    <t>OIHA860507MHGLRN15</t>
  </si>
  <si>
    <t>NAYELI SANCHEZ MARTINEZ</t>
  </si>
  <si>
    <t>SAMN981030MMCNRY05</t>
  </si>
  <si>
    <t xml:space="preserve">EVA PALAFOX ORTIZ </t>
  </si>
  <si>
    <t>PAOE701202MHGLRV08</t>
  </si>
  <si>
    <t xml:space="preserve">MARIA DE LOS ANGELES MENDOZA JUSTO </t>
  </si>
  <si>
    <t>MEJA900802MHGNSN09</t>
  </si>
  <si>
    <t>ROSA GONZALEZ HERNANDEZ</t>
  </si>
  <si>
    <t>GOHR500830MHGNRS02</t>
  </si>
  <si>
    <t xml:space="preserve">MANUEL BADILLO ROLDAN </t>
  </si>
  <si>
    <t>BARM540528HHGDLN06</t>
  </si>
  <si>
    <t xml:space="preserve">CONCEPCION ALICIA MUÑOZ HERNANDEZ </t>
  </si>
  <si>
    <t>MUHC551208MDFXRN06</t>
  </si>
  <si>
    <t xml:space="preserve">MARIA SERGIA ORTIZ GOMEZ </t>
  </si>
  <si>
    <t>OIGS610322MVZRMR07</t>
  </si>
  <si>
    <t xml:space="preserve">ROSA CEFERINA MARTINEZ HERNANDEZ </t>
  </si>
  <si>
    <t>MAHR640301MHGRRS04</t>
  </si>
  <si>
    <t xml:space="preserve">FLORIBERTA CORTES HERRERA </t>
  </si>
  <si>
    <t>COHF581101MVZRRL05</t>
  </si>
  <si>
    <t>NATALIA CRUZ VERGARA</t>
  </si>
  <si>
    <t>CUVN730727MHGRRT00</t>
  </si>
  <si>
    <t xml:space="preserve">ISANIA TORRES MATOS </t>
  </si>
  <si>
    <t>TOMI731208MNERTS02</t>
  </si>
  <si>
    <t xml:space="preserve">MARICELA DE LA CRUZ CONCEPCION </t>
  </si>
  <si>
    <t>CUCM850409MHGRNR06</t>
  </si>
  <si>
    <t xml:space="preserve">CAMILA ORTEGA NAVA </t>
  </si>
  <si>
    <t>OENC620718MHGRVM00</t>
  </si>
  <si>
    <t xml:space="preserve">HERIDE MONSERRAT RODRIGUEZ REYES </t>
  </si>
  <si>
    <t>RORH961111MHGDYR02</t>
  </si>
  <si>
    <t xml:space="preserve">MA. LUISA CARMONA CASTILLO </t>
  </si>
  <si>
    <t>CACL520315MMCRSS16</t>
  </si>
  <si>
    <t xml:space="preserve">SOCORRO GONZALES FLORES </t>
  </si>
  <si>
    <t>GOFS680305MHGNLC00</t>
  </si>
  <si>
    <t xml:space="preserve">YANETH VICENTA GARCIA GARCIA </t>
  </si>
  <si>
    <t>GAGY730311MMCRRN25</t>
  </si>
  <si>
    <t xml:space="preserve">IRMA GALLEGOS GONZALES </t>
  </si>
  <si>
    <t>GAGI800804MPLLNR05</t>
  </si>
  <si>
    <t xml:space="preserve">KARINA PEREZ ROSALES </t>
  </si>
  <si>
    <t>PERK951027MVZRSR04</t>
  </si>
  <si>
    <t xml:space="preserve">ELISA HERNANDEZ BAUTISTA </t>
  </si>
  <si>
    <t>HEBE760916MHGRTL07</t>
  </si>
  <si>
    <t xml:space="preserve">FLOR CELENE CRUZ CRUZ </t>
  </si>
  <si>
    <t>CUCF901124MHGRRL09</t>
  </si>
  <si>
    <t>BELEM HERNANDEZ DIMAS</t>
  </si>
  <si>
    <t>HEDB820315MHGRML05</t>
  </si>
  <si>
    <t xml:space="preserve">JUANA RAMIREZ ROMO </t>
  </si>
  <si>
    <t>RARJ580308MVZMMN19</t>
  </si>
  <si>
    <t xml:space="preserve">GUILLERMINA GONZALEZ RAMIREZ </t>
  </si>
  <si>
    <t>GORG580227MHGNML03</t>
  </si>
  <si>
    <t xml:space="preserve">JULIA LETICIA GUERRERO CAMPOS </t>
  </si>
  <si>
    <t>GUCJ680525MDFRML02</t>
  </si>
  <si>
    <t xml:space="preserve">EVENCIA CASTRO MERIDA </t>
  </si>
  <si>
    <t>CAME611010MHGSRV09</t>
  </si>
  <si>
    <t>GABINA SANCHEZ OLMOS</t>
  </si>
  <si>
    <t>SAOG530219MHGNLB03</t>
  </si>
  <si>
    <t>FRANCISCO FERNANDO GARNICA CHAVEZ</t>
  </si>
  <si>
    <t>GACF140715HHGRHRA4</t>
  </si>
  <si>
    <t xml:space="preserve">TANIA AMERICA HERNANDEZ RAMIREZ </t>
  </si>
  <si>
    <t>HERT020304MHGRMNA5</t>
  </si>
  <si>
    <t xml:space="preserve">ERIKA MONSERRAT ABREGO RAMIREZ </t>
  </si>
  <si>
    <t>AERE850119MHGBMR15</t>
  </si>
  <si>
    <t xml:space="preserve">BERNARDA ANTONIO SALVADOR </t>
  </si>
  <si>
    <t>AOSB780211MHGNLR09</t>
  </si>
  <si>
    <t>MARZO</t>
  </si>
  <si>
    <t xml:space="preserve">JOSE ARMANDO MARTINEZ RIOS </t>
  </si>
  <si>
    <t>MARA740207HHGRSR00</t>
  </si>
  <si>
    <t xml:space="preserve">MACARIA ENEDINA ISLAS LAZCANO </t>
  </si>
  <si>
    <t>IALM770514MHGSZC04</t>
  </si>
  <si>
    <t xml:space="preserve">MANUEL AVILA GARCIA </t>
  </si>
  <si>
    <t>AIGM890104HHGVRN00</t>
  </si>
  <si>
    <t xml:space="preserve">EUDOCIO TREJO </t>
  </si>
  <si>
    <t>TEXE421102HHGRXD09</t>
  </si>
  <si>
    <t xml:space="preserve">NEIDY GUETIERREZ HERNANDEZ </t>
  </si>
  <si>
    <t>GUHN720523MHGTRD00</t>
  </si>
  <si>
    <t xml:space="preserve">APOYO PARA ASPIRADOR ELECTRICO DE SECRECIONES </t>
  </si>
  <si>
    <t xml:space="preserve">MARIA JOSE LINO HERRERA </t>
  </si>
  <si>
    <t>LIHJ190314MHGNRSA4</t>
  </si>
  <si>
    <t>YAEL ALEXANDER LEAL MOCTEZUMA</t>
  </si>
  <si>
    <t xml:space="preserve">JOSE MARIA RODRIGUEZ MARTINEZ </t>
  </si>
  <si>
    <t>ROMM960708HHGDRR04</t>
  </si>
  <si>
    <t xml:space="preserve">JESUS ADRIAN GONZALEZ TELLEZ </t>
  </si>
  <si>
    <t>GOTJ971224HHGNLS08</t>
  </si>
  <si>
    <t xml:space="preserve">EDUARDO ISLAS ALDANA </t>
  </si>
  <si>
    <t>IAAE731012HHGSLD00</t>
  </si>
  <si>
    <t xml:space="preserve">NIEVES PARRA ROLDAN </t>
  </si>
  <si>
    <t>PARN590818MHGRLV01</t>
  </si>
  <si>
    <t xml:space="preserve">ANDREA FLORES MOCTEZUMA </t>
  </si>
  <si>
    <t>FOMA120127MHGLCNA6</t>
  </si>
  <si>
    <t xml:space="preserve">ARACELI VARGAS DIAZ </t>
  </si>
  <si>
    <t>VADA801231MPLRZR09</t>
  </si>
  <si>
    <t>MARIA FELIX ISLAS VITE</t>
  </si>
  <si>
    <t>IAVF550105MHGSTL09</t>
  </si>
  <si>
    <t>HECR710704HMCRRF01</t>
  </si>
  <si>
    <t xml:space="preserve">SHAIRA AVALOS TELLEZ </t>
  </si>
  <si>
    <t xml:space="preserve">MIRIAM CERON BAÑOS </t>
  </si>
  <si>
    <t>CEBM840405MHGRXR06</t>
  </si>
  <si>
    <t xml:space="preserve">JUAN REGINO ESPINOZA </t>
  </si>
  <si>
    <t>REEJ820424HHGGSN05</t>
  </si>
  <si>
    <t xml:space="preserve">CLAUDIA MARTINEZ PEREZ </t>
  </si>
  <si>
    <t>MAPC890518MHGRRL06</t>
  </si>
  <si>
    <t xml:space="preserve">ZENONA CORDOBA RIVERA </t>
  </si>
  <si>
    <t>CORZ750709MHGRVN02</t>
  </si>
  <si>
    <t xml:space="preserve">REBECA ANAHI MONTIEL HERNANDEZ </t>
  </si>
  <si>
    <t>MOHR970518MHGNRB02</t>
  </si>
  <si>
    <t>JUANA TORRES VAZQUEZ</t>
  </si>
  <si>
    <t>NORMA AURORA ARELLANO HERNANDEZ</t>
  </si>
  <si>
    <t>AEHN740126MHGRRR03</t>
  </si>
  <si>
    <t xml:space="preserve">MARGARITA GARCIA CARMONA </t>
  </si>
  <si>
    <t>GACM710617MMCRRR02</t>
  </si>
  <si>
    <t xml:space="preserve">MARIA DE LOURDES SANDOVAL HERNADEZ </t>
  </si>
  <si>
    <t xml:space="preserve">LUCIA CAMARGO LOZANO </t>
  </si>
  <si>
    <t>CALL651213MHGMZC02</t>
  </si>
  <si>
    <t xml:space="preserve">BRUNO DARIO MONTIEL SOLIS </t>
  </si>
  <si>
    <t>MOSB210216HHGNLRA9</t>
  </si>
  <si>
    <t xml:space="preserve">GUSTAVO HERNANDEZ HERNANDEZ </t>
  </si>
  <si>
    <t>HEHG020526HHGRRSA9</t>
  </si>
  <si>
    <t xml:space="preserve">LEONARDO CASTELAZO SOTO </t>
  </si>
  <si>
    <t>CASL140730HHGSTNA7</t>
  </si>
  <si>
    <t xml:space="preserve">IRENE CORTES BARRON </t>
  </si>
  <si>
    <t>COBI671020MHGRRR09</t>
  </si>
  <si>
    <t xml:space="preserve">SERGIO ESCORZA RAMIREZ </t>
  </si>
  <si>
    <t>EORS100925HHGSMRA4</t>
  </si>
  <si>
    <t xml:space="preserve">LETICIA ESTHER CARRILLO JIMENEZ </t>
  </si>
  <si>
    <t>CAJL670617MDFRMT06</t>
  </si>
  <si>
    <t xml:space="preserve">GENIR ALMENDRA CHAVEZ VERGARA </t>
  </si>
  <si>
    <t>CAVG920319MHGHRN09</t>
  </si>
  <si>
    <t xml:space="preserve">ALBA MARIA ISABEL GOMEZ MELENDEZ </t>
  </si>
  <si>
    <t>GOMA750118MHGMLL01</t>
  </si>
  <si>
    <t xml:space="preserve">FRANCISCO JAVIER SAMPERIO ALVAREZ </t>
  </si>
  <si>
    <t>SAAF741203HHGMLR03</t>
  </si>
  <si>
    <t xml:space="preserve">CLAUDIA PATRICIA SANCHEZ ACEITUNO </t>
  </si>
  <si>
    <t>SAAC710213MDFNCL05</t>
  </si>
  <si>
    <t>JOSE LUIS MENDEZ Y CONTLA</t>
  </si>
  <si>
    <t>MECL451125HHGNNS05</t>
  </si>
  <si>
    <t xml:space="preserve">MARIA DEL CARMEN SANAGUSTIN MENDOZA </t>
  </si>
  <si>
    <t>SAMC800716MHGNNR01</t>
  </si>
  <si>
    <t xml:space="preserve">APOYO PARA COMPRA DE TROLE ELECTRICO </t>
  </si>
  <si>
    <t xml:space="preserve">DAVID LANGO AVILES </t>
  </si>
  <si>
    <t>LAAD920806HHGNVV03</t>
  </si>
  <si>
    <t xml:space="preserve">APOYO PARA FEDULA DE TOBILLO </t>
  </si>
  <si>
    <t xml:space="preserve">EMILIANO VERA MARTINEZ </t>
  </si>
  <si>
    <t>VEME170906HHGRRMA7</t>
  </si>
  <si>
    <t>KARLA MARLEN GARCIA GUERRERO</t>
  </si>
  <si>
    <t>GAGK901021MHGRRR02</t>
  </si>
  <si>
    <t xml:space="preserve">ETHAN JESUS FRANCO BAUTISTA </t>
  </si>
  <si>
    <t>FABE140604HHGRTTA5</t>
  </si>
  <si>
    <t xml:space="preserve">ALICIA MARTINEZ MEJIA </t>
  </si>
  <si>
    <t>MAMA751208MDFRJL07</t>
  </si>
  <si>
    <t xml:space="preserve">APOYO PARA LA COMPRA DE LECHE </t>
  </si>
  <si>
    <t xml:space="preserve">BLANCA ARTEAGA TALON </t>
  </si>
  <si>
    <t>AETB530709MHGRLL02</t>
  </si>
  <si>
    <t xml:space="preserve">JAIR TELLEZ BAUTISTA </t>
  </si>
  <si>
    <t>TEBJ070421HHGLTRA7</t>
  </si>
  <si>
    <t xml:space="preserve">PATRICIA GARCIA GOMEZ </t>
  </si>
  <si>
    <t>GAGP810113MDFRMT08</t>
  </si>
  <si>
    <t xml:space="preserve">LUIS ANTONIO PEREZ GUERRERO </t>
  </si>
  <si>
    <t>PEGL840615HDFRRS02</t>
  </si>
  <si>
    <t>APOYO PARA ESTUDIO OFTALMOLOGICO</t>
  </si>
  <si>
    <t>CAPM710619MDFRLN00</t>
  </si>
  <si>
    <t xml:space="preserve">MARIBEL AGUILAR BAEZ </t>
  </si>
  <si>
    <t>AUBM840401MDFGZR05</t>
  </si>
  <si>
    <t xml:space="preserve">INES CERVERA GONZALEZ </t>
  </si>
  <si>
    <t>CEGI500411MDFRNN09</t>
  </si>
  <si>
    <t xml:space="preserve">MARGARITA HERNANDEZ CAÑADA </t>
  </si>
  <si>
    <t>HECM580809MHGRXR18</t>
  </si>
  <si>
    <t xml:space="preserve">MARIA CRISTINA CRUZ ALVARADO </t>
  </si>
  <si>
    <t>CUAC380913MDFRLR00</t>
  </si>
  <si>
    <t xml:space="preserve">RAFAELA CISNEROS HERNANDEZ </t>
  </si>
  <si>
    <t>CIHR810413MMCSRF06</t>
  </si>
  <si>
    <t xml:space="preserve">VICENTA RESENDIZ CHAVEZ </t>
  </si>
  <si>
    <t>RECV470911MHGSHC01</t>
  </si>
  <si>
    <t xml:space="preserve">SELINA MARINO BAUTISTA </t>
  </si>
  <si>
    <t>MABS940909MHGRTL01</t>
  </si>
  <si>
    <t xml:space="preserve">VICTORIA MARTINEZ HERNANDEZ </t>
  </si>
  <si>
    <t>MAHV801223MHGRRC00</t>
  </si>
  <si>
    <t>ISABEL MENDOZA CASIANO</t>
  </si>
  <si>
    <t>MECI610614MHGNSS06</t>
  </si>
  <si>
    <t xml:space="preserve">IMELDA RAMIREZ HERNANDEZ </t>
  </si>
  <si>
    <t>RAHI870513MVZMRM05</t>
  </si>
  <si>
    <t>REYNA ROMERO ALVA</t>
  </si>
  <si>
    <t>ROAR611023MMCMLY04</t>
  </si>
  <si>
    <t xml:space="preserve">GUILLERMINA HIDALGO CANO </t>
  </si>
  <si>
    <t>HICG600309MHGDNL07</t>
  </si>
  <si>
    <t xml:space="preserve">LILIANA REYES DE LA CRUZ </t>
  </si>
  <si>
    <t>RECL900801MHGYRL07</t>
  </si>
  <si>
    <t xml:space="preserve">PATRICIA VILLANUEVA MENDOZA </t>
  </si>
  <si>
    <t>VIMP500317MDFLNT06</t>
  </si>
  <si>
    <t xml:space="preserve">VIRGINIA LARA TAPIA </t>
  </si>
  <si>
    <t>LATV490717MHGRPR00</t>
  </si>
  <si>
    <t>MONICA CARDIEL PALOMINO</t>
  </si>
  <si>
    <t>FERMIN BAUTISTA GONZALEZ</t>
  </si>
  <si>
    <t>BAGF770822HHGTNR09</t>
  </si>
  <si>
    <t xml:space="preserve">JUANA RODRIGUEZ MONTER </t>
  </si>
  <si>
    <t>ROMJ550810MHGDNN04</t>
  </si>
  <si>
    <t xml:space="preserve">TERESA VARGAS MARTINEZ </t>
  </si>
  <si>
    <t>VAMT550515MHGRRR00</t>
  </si>
  <si>
    <t>MARIA ELENA TREJO VIZUET</t>
  </si>
  <si>
    <t>TEVE600103MHGRZL00</t>
  </si>
  <si>
    <t xml:space="preserve">IRENE CAMPOS PEREZ </t>
  </si>
  <si>
    <t>CAPI451120MMCMRR06</t>
  </si>
  <si>
    <t xml:space="preserve">MARIA GUADALUPE PINEDA PEREZ </t>
  </si>
  <si>
    <t>PIPG961009MDFNRD00</t>
  </si>
  <si>
    <t xml:space="preserve">MODESTO ANGELES ORTIZ </t>
  </si>
  <si>
    <t>AEOM431008HHGNRD06</t>
  </si>
  <si>
    <t xml:space="preserve">CYNTIA DURAN RAMIREZ </t>
  </si>
  <si>
    <t>DURC800414MHGRMH05</t>
  </si>
  <si>
    <t xml:space="preserve">SUSANA GOMEZ BADILLO </t>
  </si>
  <si>
    <t>GOBS490524MDFMDS14</t>
  </si>
  <si>
    <t xml:space="preserve">DIANA LAURA ARMENTA FRAGOSO </t>
  </si>
  <si>
    <t>AEFD970317MHGRRN02</t>
  </si>
  <si>
    <t xml:space="preserve">CARMELA HERNANDEZ HERNANDEZ </t>
  </si>
  <si>
    <t>HEHC710922MHGRRR09</t>
  </si>
  <si>
    <t xml:space="preserve">EMELIA GOMEZ GARCIA </t>
  </si>
  <si>
    <t>GOGE590105MHGMRM09</t>
  </si>
  <si>
    <t xml:space="preserve">VIRGINIA VAZQUEZ BAÑOS </t>
  </si>
  <si>
    <t>VABV580118MHGZXR00</t>
  </si>
  <si>
    <t xml:space="preserve">ISAURA GOMEZ AGUILAR </t>
  </si>
  <si>
    <t>GOAI610617MHGMGS09</t>
  </si>
  <si>
    <t xml:space="preserve">DAFNE OLGUIN ARREOLA </t>
  </si>
  <si>
    <t>OUAD020428MHGLRFA3</t>
  </si>
  <si>
    <t>NIKTE HA ARREOLA VALDIVIA</t>
  </si>
  <si>
    <t>AEVN820525MDFRLK06</t>
  </si>
  <si>
    <t xml:space="preserve">SANDRA LUZ CRUZ MEJIA </t>
  </si>
  <si>
    <t>CUMS670201MMCRJN07</t>
  </si>
  <si>
    <t xml:space="preserve">PILAR JIMENEZ CAYETANO </t>
  </si>
  <si>
    <t>JICP601028MHGMYL08</t>
  </si>
  <si>
    <t xml:space="preserve">MARIA JUANA RAQUEL LANGO LOZADA </t>
  </si>
  <si>
    <t>LALJ440619MHGNZN04</t>
  </si>
  <si>
    <t xml:space="preserve">MARIA EUGENIA JAEN TELLEZ </t>
  </si>
  <si>
    <t>JATE690718MHGNLG00</t>
  </si>
  <si>
    <t xml:space="preserve">ROSA MARIA RODRIGUEZ CHACON </t>
  </si>
  <si>
    <t>ROCR890430MMCDHS04</t>
  </si>
  <si>
    <t xml:space="preserve">HILDA FLORENCIA GARCIA RANGEL </t>
  </si>
  <si>
    <t>GARH691027MDFRNL01</t>
  </si>
  <si>
    <t xml:space="preserve">JUAN RODRIGUEZ ALVARADO </t>
  </si>
  <si>
    <t>ROAJ460505HHGDLN03</t>
  </si>
  <si>
    <t xml:space="preserve">APOYO PARA PAGO  MICRONEGOCIO </t>
  </si>
  <si>
    <t xml:space="preserve">CANDIDO ORTIZ ISLAS </t>
  </si>
  <si>
    <t>OIIC940202HHGRSN02</t>
  </si>
  <si>
    <t xml:space="preserve">ARMANDO MANUEL PAREDES MORELOS </t>
  </si>
  <si>
    <t>PAMA890224HHGRRR06</t>
  </si>
  <si>
    <t xml:space="preserve">GERARDO GUTIERREZ DAMIAN </t>
  </si>
  <si>
    <t>GUDG581030HDFTMR02</t>
  </si>
  <si>
    <t xml:space="preserve">AIDA LIRA </t>
  </si>
  <si>
    <t>LIXA590613MNERXD06</t>
  </si>
  <si>
    <t>FELICIANO TORRES RAMIREZ</t>
  </si>
  <si>
    <t>TORF990501HHGRML03</t>
  </si>
  <si>
    <t xml:space="preserve">LUISA HERNANDEZ ESCAMILLA </t>
  </si>
  <si>
    <t>HEEL490825MDFRSS01</t>
  </si>
  <si>
    <t xml:space="preserve">APOYO PARA MEDICAMENTOS </t>
  </si>
  <si>
    <t xml:space="preserve">MARGARITA SAMPERIO HERNANDEZ </t>
  </si>
  <si>
    <t>SAHM080420MHGMRRA1</t>
  </si>
  <si>
    <t xml:space="preserve">NORMA CLARA CRUZ TELLEZ GIRON </t>
  </si>
  <si>
    <t>CUTN610812MHGRLR00</t>
  </si>
  <si>
    <t xml:space="preserve">JOSE LUIS PEREZ GONZALEZ </t>
  </si>
  <si>
    <t xml:space="preserve">HIGINIO HERNANDEZ BAUTISTA </t>
  </si>
  <si>
    <t xml:space="preserve">ROSA ISELA REYES GUADALUPE </t>
  </si>
  <si>
    <t>REGR940404MMCYDS08</t>
  </si>
  <si>
    <t xml:space="preserve">PATRICIA MARIA DE LOURDES MOTA OLGUIN </t>
  </si>
  <si>
    <t>MOOP600315MHGTLT02</t>
  </si>
  <si>
    <t>NALLELI JAZMIN CERVANTES GAYOSSO</t>
  </si>
  <si>
    <t>CEGN100702MHGRYLA2</t>
  </si>
  <si>
    <t xml:space="preserve">MARIA INES GUTIERREZ VASQUEZ </t>
  </si>
  <si>
    <t>GUVI480419MCSTZN01</t>
  </si>
  <si>
    <t xml:space="preserve">REGINA ESCAMILLA BECERRIL </t>
  </si>
  <si>
    <t>EABR160921MHGSCGA0</t>
  </si>
  <si>
    <t>JUAN MANUEL CONTRERAS CERVANTEZ</t>
  </si>
  <si>
    <t>COCJ560803HDFNRN06</t>
  </si>
  <si>
    <t xml:space="preserve">BEATRIZ QUEZADA VILLANUEVA </t>
  </si>
  <si>
    <t>QUVB710413MMCZLT02</t>
  </si>
  <si>
    <t xml:space="preserve">ADRIANA CARMONA MACIAS </t>
  </si>
  <si>
    <t>CAMA750917MDFRCR08</t>
  </si>
  <si>
    <t xml:space="preserve">APOYO PARA COMPRA DE PROTESIS DE PIERNA </t>
  </si>
  <si>
    <t xml:space="preserve">MEGAN ANDREA LOPEZ LOZADA </t>
  </si>
  <si>
    <t>LOLM190125MHGPZGA1</t>
  </si>
  <si>
    <t xml:space="preserve">MAYRA CRISTINA CERVANTES ESCAMILLA </t>
  </si>
  <si>
    <t>CEEM961026MHGRSY00</t>
  </si>
  <si>
    <t xml:space="preserve">CLAUDIA PAOLA ROSAS MORALES </t>
  </si>
  <si>
    <t>ROMC990728MMCSRL05</t>
  </si>
  <si>
    <t xml:space="preserve">CARMEN HERNANDEZ PEREZ </t>
  </si>
  <si>
    <t>HEPC800716MHGRRR00</t>
  </si>
  <si>
    <t xml:space="preserve">MARIA ESTHER CANO HERNANDEZ </t>
  </si>
  <si>
    <t>CAHE940617MDFNRS04</t>
  </si>
  <si>
    <t xml:space="preserve">NORMA ESPITIA ROMERO </t>
  </si>
  <si>
    <t>EIRN830426MHGSMR02</t>
  </si>
  <si>
    <t xml:space="preserve">GASTOS DE CIRUGIA </t>
  </si>
  <si>
    <t>JOSE DAMIAN LUNA ZUÑIGA</t>
  </si>
  <si>
    <t>LUZD840412HHGNXM00</t>
  </si>
  <si>
    <t xml:space="preserve">APOYO PARA COMPRA DE ARMAZONES OFTALMICOS </t>
  </si>
  <si>
    <t xml:space="preserve">GABRIELA GONZALEZ RAMIREZ </t>
  </si>
  <si>
    <t>GORG591202MVZNMB08</t>
  </si>
  <si>
    <t xml:space="preserve">JUANA BAÑOS BAÑOS </t>
  </si>
  <si>
    <t>BABJ610514MHGXXN07</t>
  </si>
  <si>
    <t xml:space="preserve">MARTHA PLATA ROBLES </t>
  </si>
  <si>
    <t>PARM670729MHGLBR07</t>
  </si>
  <si>
    <t xml:space="preserve">LUCIA MERCADO MORALES </t>
  </si>
  <si>
    <t>MEML550325MPLRRC02</t>
  </si>
  <si>
    <t xml:space="preserve">LEONOR BAÑOS GUERRERO </t>
  </si>
  <si>
    <t>BAGL480510MHGXRN04</t>
  </si>
  <si>
    <t xml:space="preserve">GUILLERMINA FLORES PEREZ </t>
  </si>
  <si>
    <t>FOPG510209MHGLRL02</t>
  </si>
  <si>
    <t xml:space="preserve">ARACELI ORTEGA GUTIERREZ </t>
  </si>
  <si>
    <t>OEGA891125MDFRTR08</t>
  </si>
  <si>
    <t xml:space="preserve">REYNA BALTAZAR RAMIREZ </t>
  </si>
  <si>
    <t>BARR650714MHGLMY06</t>
  </si>
  <si>
    <t>ADILENE ALONSO GATICA</t>
  </si>
  <si>
    <t>AOGA970819MGRLTD03</t>
  </si>
  <si>
    <t xml:space="preserve">MA ANTONIA LUCAS DOMINGO </t>
  </si>
  <si>
    <t>LUDA690507MSPCMN06</t>
  </si>
  <si>
    <t xml:space="preserve">MARIA GUADALUPE VILLASEÑOR AVELAR </t>
  </si>
  <si>
    <t>VIAG760112MDFLVD04</t>
  </si>
  <si>
    <t xml:space="preserve">MARIA DE LOURDES HERNANDEZ MENDOZA </t>
  </si>
  <si>
    <t>HEML820921MHGRNR06</t>
  </si>
  <si>
    <t xml:space="preserve">IMELDA MENDIETA PEREZ </t>
  </si>
  <si>
    <t>MEPI820513MHGNRM06</t>
  </si>
  <si>
    <t xml:space="preserve">LEODEGARIA CRUZ PEÑAFIEL </t>
  </si>
  <si>
    <t>CUPL571002MHGRXD09</t>
  </si>
  <si>
    <t xml:space="preserve">AMELIA MATEOS CRUZ </t>
  </si>
  <si>
    <t>MACA780315MHGTRM03</t>
  </si>
  <si>
    <t>BLANCA ESTELA MONTIEL MARTINEZ</t>
  </si>
  <si>
    <t>MOMB560826MHGNRL01</t>
  </si>
  <si>
    <t>LORENZA BAÑOS LIRA</t>
  </si>
  <si>
    <t>BALL510318MHGXRR06</t>
  </si>
  <si>
    <t xml:space="preserve">MARTHA CRISTINA PALAPA LOPEZ </t>
  </si>
  <si>
    <t>PALM870527MMCLPR00</t>
  </si>
  <si>
    <t>APOYO PARA MEDICAMENTO</t>
  </si>
  <si>
    <t>CIRA ELIA GUEVARA RUIZ</t>
  </si>
  <si>
    <t>GURC430519MOCVZR05</t>
  </si>
  <si>
    <t xml:space="preserve">AARON FARID FELIX SILVA </t>
  </si>
  <si>
    <t>FESA050930HHGLLRA0</t>
  </si>
  <si>
    <t xml:space="preserve">MARIA VICTORIA VARGAS ISLAS </t>
  </si>
  <si>
    <t>VAIV561223MDFRSC08</t>
  </si>
  <si>
    <t xml:space="preserve">FEDERICO VERA REYES </t>
  </si>
  <si>
    <t>VERF710812HHGRYD06</t>
  </si>
  <si>
    <t xml:space="preserve">MOISES MARGARITO GONZALEZ CORTEZ </t>
  </si>
  <si>
    <t>GOCM150929HHGNRSA1</t>
  </si>
  <si>
    <t xml:space="preserve">IRENE DE LA VEGA ANGELES </t>
  </si>
  <si>
    <t>VEAI721006MHGGNR09</t>
  </si>
  <si>
    <t>JORGE PEREZ CRUZ</t>
  </si>
  <si>
    <t>PECJ850423HHGRRR02</t>
  </si>
  <si>
    <t xml:space="preserve">MARIA LUISA MEDINA JIMENEZ </t>
  </si>
  <si>
    <t>MEJL600815MHGDMS09</t>
  </si>
  <si>
    <t xml:space="preserve">CHRISTOPHER JEOVANNE DEL ANGEL MORALES </t>
  </si>
  <si>
    <t>AEMC901207HHGNRH08</t>
  </si>
  <si>
    <t xml:space="preserve">LUIS YAIHIR CORDERO MOCTEZUMA </t>
  </si>
  <si>
    <t xml:space="preserve">OLVALDO VERA MARTINEZ </t>
  </si>
  <si>
    <t xml:space="preserve">JESUS ALFONSO HERNANDEZ FLORES </t>
  </si>
  <si>
    <t>HEFJ980805HDFRLS00</t>
  </si>
  <si>
    <t xml:space="preserve">ALICIA BALGAÑON FERREIRO </t>
  </si>
  <si>
    <t>BAFA320219MDFLRL04</t>
  </si>
  <si>
    <t xml:space="preserve">SHIRLEY ERANDI CORTES GONZALEZ </t>
  </si>
  <si>
    <t>COGS130911MHGRNHA3</t>
  </si>
  <si>
    <t xml:space="preserve">ABRAHAM VARGAS HERNANDEZ </t>
  </si>
  <si>
    <t>VAHA200421HHGRRBA5</t>
  </si>
  <si>
    <t xml:space="preserve">CELIA CRUZ MENESES </t>
  </si>
  <si>
    <t>CUMC351005MHGRNL05</t>
  </si>
  <si>
    <t xml:space="preserve">OSMAR ROLDAN SOSA </t>
  </si>
  <si>
    <t>ROSO141002HTLLSSA6</t>
  </si>
  <si>
    <t xml:space="preserve">SAMANTHA DE JESUS MARTINEZ RIOS </t>
  </si>
  <si>
    <t>JOSE LUIS OLGUIN MUÑOZ</t>
  </si>
  <si>
    <t>OUML640205HHGLXS04</t>
  </si>
  <si>
    <t>ANTONIO GARNICA SALAS</t>
  </si>
  <si>
    <t>GASA760613HHGRLN05</t>
  </si>
  <si>
    <t xml:space="preserve">MARIO ADAN BENITEZ DOMINGUEZ </t>
  </si>
  <si>
    <t>BEDM820606HHGNMR00</t>
  </si>
  <si>
    <t>AATS801222MDFVLH09</t>
  </si>
  <si>
    <t xml:space="preserve">YAEL ALEXANDER LEAL MOCTEZUMA </t>
  </si>
  <si>
    <t xml:space="preserve">JACOBA REYNOSO BRITO </t>
  </si>
  <si>
    <t>REBJ561021MMCYRC03</t>
  </si>
  <si>
    <t xml:space="preserve">TATIANA CRUZ ESCOBAR </t>
  </si>
  <si>
    <t>CUET911231MHGRST04</t>
  </si>
  <si>
    <t xml:space="preserve">BRISA ISELA CRUZ TREJO </t>
  </si>
  <si>
    <t>CUTB850718MHGRRR09</t>
  </si>
  <si>
    <t xml:space="preserve">ANEL SILVIA GARCIA </t>
  </si>
  <si>
    <t>SIGA810223MHGLRN05</t>
  </si>
  <si>
    <t xml:space="preserve">MARIA DEL PILAR RUEDA AYALA </t>
  </si>
  <si>
    <t>RUAP750401MDFDYL08</t>
  </si>
  <si>
    <t xml:space="preserve">MARTHA JUAREZ PANTOJA </t>
  </si>
  <si>
    <t>JUPM710221MGTRNR09</t>
  </si>
  <si>
    <t xml:space="preserve">ESPERANZA MONTIEL LEON </t>
  </si>
  <si>
    <t>MOLE610801MHGNNS04</t>
  </si>
  <si>
    <t xml:space="preserve">MARIA TERESA FLORES HERNANDEZ </t>
  </si>
  <si>
    <t>FOHT730507MDFLRR00</t>
  </si>
  <si>
    <t>MARIA ELENA GONZALEZ SANCHEZ</t>
  </si>
  <si>
    <t>GOSE460621MDFNNL07</t>
  </si>
  <si>
    <t>MARIA MAGDALENA CONCEPCION PEIMBERT GONZALEZ</t>
  </si>
  <si>
    <t>PEGM540529MDFMNG03</t>
  </si>
  <si>
    <t xml:space="preserve">ROSENDA TELLEZ DURAN </t>
  </si>
  <si>
    <t>TEDR690408MHGRRS02</t>
  </si>
  <si>
    <t xml:space="preserve">IRMA GUADALUPE HERRERA FLORES </t>
  </si>
  <si>
    <t>HEFI741224MHGRLR07</t>
  </si>
  <si>
    <t xml:space="preserve">CONSUELO MEDINA BECERRA </t>
  </si>
  <si>
    <t>MEBC610416MMNDCN05</t>
  </si>
  <si>
    <t xml:space="preserve">CLAUDIA IBEL BAÑOS HERNANDEZ </t>
  </si>
  <si>
    <t>BAHC730320MHGXRL06</t>
  </si>
  <si>
    <t>CAROLINA AMADOR CASTELAN</t>
  </si>
  <si>
    <t>AACC770811MHGMSR01</t>
  </si>
  <si>
    <t xml:space="preserve">GUADALUPE ESPINOSA OROPEZA </t>
  </si>
  <si>
    <t>EIOG640116MDFSRD08</t>
  </si>
  <si>
    <t xml:space="preserve">ESTHELA SANCHEZ BAÑOS </t>
  </si>
  <si>
    <t>SABE561225MHGNXS06</t>
  </si>
  <si>
    <t xml:space="preserve">GLORIA RESENDIZ SEGURA </t>
  </si>
  <si>
    <t>RESG530318MQTSGL03</t>
  </si>
  <si>
    <t xml:space="preserve">MAURO HERNANDEZ CRUZ </t>
  </si>
  <si>
    <t>HECM481130MPLRRR01</t>
  </si>
  <si>
    <t xml:space="preserve">GLORIA ZARCO CASTILLO </t>
  </si>
  <si>
    <t>ZACG580405MHGRSL07</t>
  </si>
  <si>
    <t xml:space="preserve">SALUSTIA RAMIREZ BAÑOS </t>
  </si>
  <si>
    <t>RABS400914MHGMXL04</t>
  </si>
  <si>
    <t>ERIKA HERNANDEZ BAUTISTA</t>
  </si>
  <si>
    <t>HEBE910505MHGRTR06</t>
  </si>
  <si>
    <t xml:space="preserve">YOLANDA VIZZUETT LEON </t>
  </si>
  <si>
    <t>VILY740615MHGZNL00</t>
  </si>
  <si>
    <t xml:space="preserve">BERNARDA ALVARADO GUTIERREZ </t>
  </si>
  <si>
    <t>AAGB521214MHGLTR03</t>
  </si>
  <si>
    <t xml:space="preserve">EVA ROJAS JUAREZ </t>
  </si>
  <si>
    <t>ROJE690309MDFJRV02</t>
  </si>
  <si>
    <t xml:space="preserve">MITSY ABIAGIL ORTEGA TREJO </t>
  </si>
  <si>
    <t>OETM860906MHGRRT06</t>
  </si>
  <si>
    <t xml:space="preserve">MARIA ERMINIA TREJO TORICES </t>
  </si>
  <si>
    <t>TETE650225MDFRRR03</t>
  </si>
  <si>
    <t xml:space="preserve">MARGARITA LAZARO GUERRERO </t>
  </si>
  <si>
    <t>LAGM780902MHGZRR00</t>
  </si>
  <si>
    <t xml:space="preserve">MARIA CRUZ NIETO GARNICA </t>
  </si>
  <si>
    <t>NIGC660503MHGTRR03</t>
  </si>
  <si>
    <t xml:space="preserve">NATIVIDAD SANCHEZ MORALES </t>
  </si>
  <si>
    <t>SAMN581225MGRNRT05</t>
  </si>
  <si>
    <t xml:space="preserve">ALMA OLIVIA CASTREJON NAVA </t>
  </si>
  <si>
    <t>CANA740103MDFSVL13</t>
  </si>
  <si>
    <t xml:space="preserve">ARTURO FERNANDO DIAZ GARCIA </t>
  </si>
  <si>
    <t>DIGA140529HHGZRRB3</t>
  </si>
  <si>
    <t xml:space="preserve">GRACIELA SANCHEZ CASTRO </t>
  </si>
  <si>
    <t>SACG540829MMNNSR02</t>
  </si>
  <si>
    <t>ADRIANA JAEN CERVANTES</t>
  </si>
  <si>
    <t xml:space="preserve">MINERVA DORANTES MONROY </t>
  </si>
  <si>
    <t>DOMM680610MHGRNN03</t>
  </si>
  <si>
    <t xml:space="preserve">YESSICA ARACELI RAMIREZ CERON </t>
  </si>
  <si>
    <t>RACY940719MHGMRS03</t>
  </si>
  <si>
    <t xml:space="preserve">GABRIELA HERNANDEZ BAUTISTA </t>
  </si>
  <si>
    <t>HEBG920712MHGRTB09</t>
  </si>
  <si>
    <t xml:space="preserve">CRISTINA VERGARA SUAREZ </t>
  </si>
  <si>
    <t>VESC601025MHGRRR04</t>
  </si>
  <si>
    <t xml:space="preserve">CINDY BERENCE ABURTO VARGAS </t>
  </si>
  <si>
    <t>AUVC841124MDFBRN05</t>
  </si>
  <si>
    <t xml:space="preserve">JACOBO RUIZ VALENTIN </t>
  </si>
  <si>
    <t>RUVJ900727HMNZLC08</t>
  </si>
  <si>
    <t xml:space="preserve">BLANCA ROSA SANCHEZ MENDOZA </t>
  </si>
  <si>
    <t>SAMB750828MDFNNL01</t>
  </si>
  <si>
    <t xml:space="preserve">MICHAEL RAMIREZ CARBAJAL </t>
  </si>
  <si>
    <t>RACM860119MDFMRC07</t>
  </si>
  <si>
    <t>CECILIA CABRERA SOLIS</t>
  </si>
  <si>
    <t>CACS741013MDFBLC09</t>
  </si>
  <si>
    <t>GABRIELA CONTRERAS MONROY</t>
  </si>
  <si>
    <t>COMG600324MHGNNB03</t>
  </si>
  <si>
    <t xml:space="preserve">MARIA ISABEL LEPE ORTIZ </t>
  </si>
  <si>
    <t>LEOI451119MNTPRS03</t>
  </si>
  <si>
    <t xml:space="preserve">SONIA MARTINEZ MIRANDA </t>
  </si>
  <si>
    <t>MAMS640529MDFRRN07</t>
  </si>
  <si>
    <t xml:space="preserve">MARGARITA MEJIA HERNANDEZ </t>
  </si>
  <si>
    <t>MEHM761017MHGJRR01</t>
  </si>
  <si>
    <t xml:space="preserve">LUISA BAUTISTA DE LA ROSA </t>
  </si>
  <si>
    <t>BARL751209HDFTSS01</t>
  </si>
  <si>
    <t>LETICIA MEJIA CHAVARRIA</t>
  </si>
  <si>
    <t>MECL790614MHGJHT08</t>
  </si>
  <si>
    <t xml:space="preserve">AIDE BECERRA MARTINEZ </t>
  </si>
  <si>
    <t>BEMA910314MHGCRD02</t>
  </si>
  <si>
    <t xml:space="preserve">JUANA CRISTINA FLORES VASQUEZ </t>
  </si>
  <si>
    <t>FOVJ730611MDFLZN01</t>
  </si>
  <si>
    <t xml:space="preserve">CRESCENCIANA NIETO GARNICA </t>
  </si>
  <si>
    <t>NIGC620215MHGTRR06</t>
  </si>
  <si>
    <t xml:space="preserve">PETRA GARRIDO CARRASCO </t>
  </si>
  <si>
    <t>GACP791221MPLRRT06</t>
  </si>
  <si>
    <t xml:space="preserve">MARGARITO CAMPOY ACOSTA </t>
  </si>
  <si>
    <t>CAAM541106HHGMCR02</t>
  </si>
  <si>
    <t xml:space="preserve">IMELDA ESTRADA GUTIERREZ </t>
  </si>
  <si>
    <t>EAGI530622MHGSTM07</t>
  </si>
  <si>
    <t xml:space="preserve">VICTORIA MARTINEZ SEBASTIAN </t>
  </si>
  <si>
    <t>MASV720615MHGRBC04</t>
  </si>
  <si>
    <t xml:space="preserve">MARIA GUADALUPE OLVERA CAMACHO </t>
  </si>
  <si>
    <t>OECG510924MNLLMD07</t>
  </si>
  <si>
    <t xml:space="preserve">SAMUEL SOTO SERRANO </t>
  </si>
  <si>
    <t>SOSS880923HDFTRM07</t>
  </si>
  <si>
    <t xml:space="preserve">J. FELIX ORTIZ CRUZ </t>
  </si>
  <si>
    <t>OICF640614HHGRRL03</t>
  </si>
  <si>
    <t xml:space="preserve">DALILA AURORA HERNANDEZ HERRERA </t>
  </si>
  <si>
    <t>HEHD161201MHGRRLA8</t>
  </si>
  <si>
    <t xml:space="preserve">USIEL GUERRERO GONZALEZ </t>
  </si>
  <si>
    <t>GUGU020712HHGRNSA3</t>
  </si>
  <si>
    <t xml:space="preserve">ARACELI SANCHEZ ALCARAZ </t>
  </si>
  <si>
    <t>SAAA771009MDFNLR06</t>
  </si>
  <si>
    <t xml:space="preserve">MARIA GUADALUPE ORTEGA SANCHEZ </t>
  </si>
  <si>
    <t>OESG570417MHGRND08</t>
  </si>
  <si>
    <t xml:space="preserve">ROSAISELA REYES GUADALUPE </t>
  </si>
  <si>
    <t xml:space="preserve">CLAUDIA DANIELA FRIAS CONTRERAS </t>
  </si>
  <si>
    <t>FICC970320MDFRNL00</t>
  </si>
  <si>
    <t xml:space="preserve">TERESA GODINEZ UREÑA </t>
  </si>
  <si>
    <t>GOUT470127MHGDRR08</t>
  </si>
  <si>
    <t xml:space="preserve">SEBASTIANA CONTRERAS RAMIREZ </t>
  </si>
  <si>
    <t>CORS710928MHGNMB07</t>
  </si>
  <si>
    <t xml:space="preserve">JAQUELINE FLORES LOZANO </t>
  </si>
  <si>
    <t>FOLJ980703MHGLZQ09</t>
  </si>
  <si>
    <t xml:space="preserve">MARCO LEON ESCORZA FLORES </t>
  </si>
  <si>
    <t>EOFM220408HHGSRRA9</t>
  </si>
  <si>
    <t xml:space="preserve">CECILIA PEREZ ISLAS </t>
  </si>
  <si>
    <t>PEIC520415MHGRSC08</t>
  </si>
  <si>
    <t xml:space="preserve">HERMELINDA BOLIO PAREDES </t>
  </si>
  <si>
    <t>BOPH711028MHGLRR09</t>
  </si>
  <si>
    <t xml:space="preserve">APOYO PARA COMPRA DE FAJA ORTOPEDICA </t>
  </si>
  <si>
    <t xml:space="preserve">SAMANTA DE JESUS MARTINEZ RIOS </t>
  </si>
  <si>
    <t xml:space="preserve">BRITNEY LOPEZ JUAREZ </t>
  </si>
  <si>
    <t>LOJB011221MHGPRRA5</t>
  </si>
  <si>
    <t xml:space="preserve">DULCE MARIA MARTINEZ CASTAÑEDA </t>
  </si>
  <si>
    <t>MACD850702MHGRSL05</t>
  </si>
  <si>
    <t xml:space="preserve">APOYO PARA LENTES GRADUADOS </t>
  </si>
  <si>
    <t xml:space="preserve">MARIA SHARON CRUZ MENDEZ </t>
  </si>
  <si>
    <t>CUMS810408MDFRNH09</t>
  </si>
  <si>
    <t xml:space="preserve">DIANA LIZBETH MORALES ARISTEO </t>
  </si>
  <si>
    <t>MOAD120309MHGRRNA8</t>
  </si>
  <si>
    <t xml:space="preserve">APOYO PARA LA COMPRA DE UNA BICICLETA </t>
  </si>
  <si>
    <t xml:space="preserve">ELIZABETH LOPEZ DIAZ </t>
  </si>
  <si>
    <t>LODE880917MHGPZL03</t>
  </si>
  <si>
    <t xml:space="preserve">APOYO PARA DESPENSAS </t>
  </si>
  <si>
    <t xml:space="preserve">JONATHAN GABRIEL JOSE MARTINEZ </t>
  </si>
  <si>
    <t>JOMJ001028HCSSRHA0</t>
  </si>
  <si>
    <t>CLEOTILDE NERI GUTIERREZ</t>
  </si>
  <si>
    <t>NEGC840703MPLRTL07</t>
  </si>
  <si>
    <t xml:space="preserve">APOYO PARA PAGO QUIMIOTERAPIAS </t>
  </si>
  <si>
    <t xml:space="preserve">PETRA GARRIDO CARRAZCO </t>
  </si>
  <si>
    <t xml:space="preserve">APOYO PARA CUBRIR GASTOS FUENERARIOS </t>
  </si>
  <si>
    <t xml:space="preserve">MICHELLE ALEXANDRA LOPEZ DE LUCIO </t>
  </si>
  <si>
    <t>LOLM760208MHGPCC06</t>
  </si>
  <si>
    <t>0119757279</t>
  </si>
  <si>
    <t>MAFA960423MHGRRN07</t>
  </si>
  <si>
    <t>OODC690324MPLZMT05</t>
  </si>
  <si>
    <t>HEBH720111HHGRTG02</t>
  </si>
  <si>
    <t>ABRIL</t>
  </si>
  <si>
    <t>CARLOTA HERNANDEZ BAUTISTA</t>
  </si>
  <si>
    <t>HEBC421104MHGRTR12</t>
  </si>
  <si>
    <t xml:space="preserve">APOYO PARA CIRUGIA </t>
  </si>
  <si>
    <t xml:space="preserve">CAROLINA MARQUEZ MARQUEZ </t>
  </si>
  <si>
    <t>MAMC641213MCHRRR07</t>
  </si>
  <si>
    <t xml:space="preserve">OCTAVIO ISLAS ROJAS </t>
  </si>
  <si>
    <t>IARO800721HSLSJC03</t>
  </si>
  <si>
    <t xml:space="preserve">EDGAR MANUEL CERVANTES GARCIA </t>
  </si>
  <si>
    <t>CEGE790517HDFRRD06</t>
  </si>
  <si>
    <t xml:space="preserve">PATRICK CERVANTES VERA </t>
  </si>
  <si>
    <t>CEVP161114HHGRRTA0</t>
  </si>
  <si>
    <t xml:space="preserve">MARIA DE LOURDES MORENO OLIVER </t>
  </si>
  <si>
    <t>MOOL580414MDFRLR05</t>
  </si>
  <si>
    <t xml:space="preserve">ERICK NOE HERNANDEZ ESPINOSA </t>
  </si>
  <si>
    <t>HEEE940717HHGRSR03</t>
  </si>
  <si>
    <t xml:space="preserve">FRIDA VALERIA ENCISO VARGAS </t>
  </si>
  <si>
    <t>EIVF100408MHGNRRA3</t>
  </si>
  <si>
    <t xml:space="preserve">ARTURO VARGAS GARCIA </t>
  </si>
  <si>
    <t>VXGA061129HHGRRRA1</t>
  </si>
  <si>
    <t>ALDO TADEO MARTINEZ TELLEZ</t>
  </si>
  <si>
    <t>MATA161214HHGRLLA4</t>
  </si>
  <si>
    <t>LUIS ENRIQUE GARCIA CRUZ</t>
  </si>
  <si>
    <t>GACL110501HHGRRSA4</t>
  </si>
  <si>
    <t>MARIA DE LOS ANGELES TREJO NUÑES</t>
  </si>
  <si>
    <t>TENA660518MDFRXN03</t>
  </si>
  <si>
    <t>65509616179</t>
  </si>
  <si>
    <t>JUAN CARLOS CUELLAR CHAVEZ</t>
  </si>
  <si>
    <t>CUCJ611025HHGLHN03</t>
  </si>
  <si>
    <t xml:space="preserve">APOYO LENTE OCULAR </t>
  </si>
  <si>
    <t>65509616333</t>
  </si>
  <si>
    <t>APOYO ECONOMICO PARA TRATAMIENTO DE CONTROL DE CANCER</t>
  </si>
  <si>
    <t xml:space="preserve">MONICA GARCIA SANCHEZ </t>
  </si>
  <si>
    <t>GASM750615MHGRNN02</t>
  </si>
  <si>
    <t xml:space="preserve">APOYO ECONOMICO PARA COMPRA DE LIBROS </t>
  </si>
  <si>
    <t xml:space="preserve">JAQUELINE LIZBETH REYES TOLENTINO </t>
  </si>
  <si>
    <t>RETJ010110MHGYLQA8</t>
  </si>
  <si>
    <t xml:space="preserve">APOYO PARA GASTOS ESCOLARES </t>
  </si>
  <si>
    <t xml:space="preserve">MAYO </t>
  </si>
  <si>
    <t>APOYO PARA ESTUDIOS MEDICOS (HEMODIALISIS)</t>
  </si>
  <si>
    <t xml:space="preserve">GABINO MONZALVO HERNANDEZ </t>
  </si>
  <si>
    <t>MOHG631025HHGNRB06</t>
  </si>
  <si>
    <t>MAYO</t>
  </si>
  <si>
    <t xml:space="preserve">EMILIANO GAEL ENQUEL GAMA </t>
  </si>
  <si>
    <t>EUGE180703HHGNMMA3</t>
  </si>
  <si>
    <t xml:space="preserve">APOYO PARA ORTESIS DE TOBILLO </t>
  </si>
  <si>
    <t xml:space="preserve">LAURA ALEJANDRINA DURAN HUERTA </t>
  </si>
  <si>
    <t>DUHL700710MDFRRR04</t>
  </si>
  <si>
    <t xml:space="preserve">OBED GONZALO CARREON LOPEZ </t>
  </si>
  <si>
    <t>CALO030906HHGRPBA3</t>
  </si>
  <si>
    <t xml:space="preserve">PAULA GUADALUPE ITURBIDE RUBIO </t>
  </si>
  <si>
    <t>IURP860126MHGTBL08</t>
  </si>
  <si>
    <t xml:space="preserve">CATALINA LOPEZ HERNANDEZ </t>
  </si>
  <si>
    <t>LOHC511220MHGPRT05</t>
  </si>
  <si>
    <t xml:space="preserve">HUGO LEON RUIZ GONZALEZ </t>
  </si>
  <si>
    <t>RUGH120604HHGZNGA5</t>
  </si>
  <si>
    <t xml:space="preserve">GENARO RANGEL LOPEZ </t>
  </si>
  <si>
    <t>RALG700811HDFNPN00</t>
  </si>
  <si>
    <t xml:space="preserve">BLANCA ARACELI ANAYA CALVA </t>
  </si>
  <si>
    <t>AACB740131MHGNLL00</t>
  </si>
  <si>
    <t>GRACIELA ESCAMILLA RAMIREZ</t>
  </si>
  <si>
    <t>EARG200314MDFSMRA9</t>
  </si>
  <si>
    <t xml:space="preserve">FLOR XIQUI MONTER </t>
  </si>
  <si>
    <t>XIMF800928MHGQNL01</t>
  </si>
  <si>
    <t xml:space="preserve">GRACIELA JANET ESCAMILLA RAMIREZ </t>
  </si>
  <si>
    <t>ALEJANDRA YAÑEZ HERRERA</t>
  </si>
  <si>
    <t>YAHA781215MHGXRL01</t>
  </si>
  <si>
    <t xml:space="preserve">ARACELI JASIRI SANXCHEZ RODRIGUEZ </t>
  </si>
  <si>
    <t>SARA921004MHGNDR08</t>
  </si>
  <si>
    <t xml:space="preserve">ALMA DELIAISLAS LOPEZ </t>
  </si>
  <si>
    <t>IALA831114MHGSPL07</t>
  </si>
  <si>
    <t xml:space="preserve">SEBASTIAN MONTENEGRO VELAZCO </t>
  </si>
  <si>
    <t>MOVS080915HDFNLBA5</t>
  </si>
  <si>
    <t xml:space="preserve">AYLEN VICTORIA FLORES HERNANDEZ </t>
  </si>
  <si>
    <t>FOHA220809MHGLRYA7</t>
  </si>
  <si>
    <t xml:space="preserve">OSCAR HERNANDEZ MONTIEL </t>
  </si>
  <si>
    <t>HEMO060831HHGRNSA4</t>
  </si>
  <si>
    <t xml:space="preserve">AMALIA PALACIOS TAVERA </t>
  </si>
  <si>
    <t>PATA730710MHGLVM08</t>
  </si>
  <si>
    <t xml:space="preserve">ARON FARID FELIX SILVA </t>
  </si>
  <si>
    <t xml:space="preserve">VIANNEY HERNANDEZ TORRES </t>
  </si>
  <si>
    <t>HETV810804MHGRRN05</t>
  </si>
  <si>
    <t xml:space="preserve">VENANCIO HERRERA RUBIO </t>
  </si>
  <si>
    <t>HERV720518HDFRBN07</t>
  </si>
  <si>
    <t xml:space="preserve">IRIS MAGDALENA QUIROZ SANCHEZ </t>
  </si>
  <si>
    <t>QUSI690228MHGRNR01</t>
  </si>
  <si>
    <t xml:space="preserve">MARIA ANAHI ACOSTA GARCIA </t>
  </si>
  <si>
    <t>AOGA830718MHGCRN07</t>
  </si>
  <si>
    <t xml:space="preserve">ANDRES BACA GOMEZ </t>
  </si>
  <si>
    <t>BAGA700204HHGCMN02</t>
  </si>
  <si>
    <t xml:space="preserve">APOYO PARA COMPRA DE LIBROS </t>
  </si>
  <si>
    <t>HERVEY TORRES CASTILLO</t>
  </si>
  <si>
    <t>TOCH941022HHGRSR09</t>
  </si>
  <si>
    <t xml:space="preserve">APOYO PARA SERVICIO DE OPTOMETRIA </t>
  </si>
  <si>
    <t xml:space="preserve">EDWIN REYES SOLIS </t>
  </si>
  <si>
    <t>RESE790602HHGYLR01</t>
  </si>
  <si>
    <t xml:space="preserve">JUANA GILBERTO PEREZ </t>
  </si>
  <si>
    <t>VAGS170226HHGLLNA3</t>
  </si>
  <si>
    <t xml:space="preserve">APOYO PARA ESTUDIOS PRE-OPERATORIOS </t>
  </si>
  <si>
    <t xml:space="preserve">APOYO PARA CUBRIR GASTOS MEDICOS </t>
  </si>
  <si>
    <t xml:space="preserve">SANTIAGO GAEL LOPEZ OROZCO </t>
  </si>
  <si>
    <t>LOOS220125HHGPRNA0</t>
  </si>
  <si>
    <t xml:space="preserve">JUNIO </t>
  </si>
  <si>
    <t>JUNIO</t>
  </si>
  <si>
    <t>GUADALUPE VAZQUEZ DEL CASTILLO</t>
  </si>
  <si>
    <t>JUANITA CASTAÑEDA SARMIENTO</t>
  </si>
  <si>
    <t>MARIA DEL CARMEN BAUSTISTA VITE</t>
  </si>
  <si>
    <t>PATRICIA NIETO</t>
  </si>
  <si>
    <t>IGNACIA SANCHEZ MEDINA</t>
  </si>
  <si>
    <t>ROCIO GUERRERO JIMENEZ</t>
  </si>
  <si>
    <t>MARIA DE LA LUZ MORENO OLGUIN</t>
  </si>
  <si>
    <t>TERESA OLIVARES SANCHEZ</t>
  </si>
  <si>
    <t>GUADALUPE  ENRIQUEZ ALMAZAN</t>
  </si>
  <si>
    <t>ESTHER GUADALUPE CRUZ</t>
  </si>
  <si>
    <t>ANDRES TREJO RODRIGUEZ</t>
  </si>
  <si>
    <t>APOYO PARA ESTUDIOS MEDICOS (OFTAMOLOGIA)</t>
  </si>
  <si>
    <t>GABRIEL PEREZ GOMEZ</t>
  </si>
  <si>
    <t>ELSA ALMANZA VALENCIA</t>
  </si>
  <si>
    <t>ARTURO VAZQUEZ MOSQUEDA</t>
  </si>
  <si>
    <t>ESTELA SONIA LOPEZ LUGARDO</t>
  </si>
  <si>
    <t>HILARIA ESCUDERO RIVERA</t>
  </si>
  <si>
    <t>ELEUTERIO ARTURO ESPINOSA MURO</t>
  </si>
  <si>
    <t>GRACIELA PARRA LICONA</t>
  </si>
  <si>
    <t>APOYO PARA FERULA</t>
  </si>
  <si>
    <t>DOMINIKE ENRIQUE HERNANDEZ ALCALA</t>
  </si>
  <si>
    <t>PATRICIA IRAIS HERNANDEZ FERNANDEZ</t>
  </si>
  <si>
    <t>KAREN VICTORIA MENDOZA JIMENEZ</t>
  </si>
  <si>
    <t>MAYTE MONTSERRAT GAMBOA ALARCON</t>
  </si>
  <si>
    <t>MARINA MARTINEZ DEL ANGEL</t>
  </si>
  <si>
    <t xml:space="preserve">ADRIAN GOMEZ SANCHEZ </t>
  </si>
  <si>
    <t>MERCED BALTAZAR HERNANDEZ</t>
  </si>
  <si>
    <t>MARIA GISELLE SANCHEZ HERNANDEZ</t>
  </si>
  <si>
    <t>ALMA YOSARETH ESEPINOZA ORTEGA</t>
  </si>
  <si>
    <t>LUCRECIA AGUILAR PEREZ</t>
  </si>
  <si>
    <t>MARIA GLORIA BRITO BAÑOS</t>
  </si>
  <si>
    <t>JOSE REFUGIO SANCHEZ MONTOYA</t>
  </si>
  <si>
    <t>ALICIA ROA GONZALEZ</t>
  </si>
  <si>
    <t>MIGUEL OROPEZA PRADO</t>
  </si>
  <si>
    <t>MA. GUADALUPE SAMPERIO GUASCO</t>
  </si>
  <si>
    <t>MARIA GUADALUPE MARTINEZ RIOS</t>
  </si>
  <si>
    <t>MARIA LUCINA GONZALEZ RAMIREZ</t>
  </si>
  <si>
    <t>MARIA ELVIA VERA CHAVARRIA</t>
  </si>
  <si>
    <t>MARTHA CECILIA ZAPATA LOPEZ</t>
  </si>
  <si>
    <t>ABIGAIL ROCIO RODRIGUEZ MARTINEZ</t>
  </si>
  <si>
    <t>AMANDA ALEXA VERA PEREZ</t>
  </si>
  <si>
    <t>MARY CARMEN ORDAZ TORRES</t>
  </si>
  <si>
    <t>MARIA TERESA SOLIS CRUZ</t>
  </si>
  <si>
    <t>CATALINA HERNANDEZ RUIZ</t>
  </si>
  <si>
    <t>MARIA NOLASCO AGUILAR</t>
  </si>
  <si>
    <t>MARIA DEL ROSARIO ACOSTA PALACIOS</t>
  </si>
  <si>
    <t>REGINA RENTERIA GOMEZ</t>
  </si>
  <si>
    <t>VERONICA GARCIA GUTIERREZ</t>
  </si>
  <si>
    <t>REGINA YELEM CALDERON QUEZADA</t>
  </si>
  <si>
    <t>JAIME FAIZER GARCIA MENDOZA</t>
  </si>
  <si>
    <t>FEDERICO SANCHEZ SERNA</t>
  </si>
  <si>
    <t>MARIA DEL SOCORRO SIERRA BARRERA</t>
  </si>
  <si>
    <t>ANA BERTHA BAÑOS LIRA</t>
  </si>
  <si>
    <t>MARIA DEL ROSARIO VILLARCE MARTINEZ</t>
  </si>
  <si>
    <t>MARGARITA TERESA HURTADO MANZUR</t>
  </si>
  <si>
    <t>APOYO PARA SILLAS DE RUEDAS</t>
  </si>
  <si>
    <t>ALICIA BARAJAS CERVANTES</t>
  </si>
  <si>
    <t>ADELITA CARLOS DAMIAN</t>
  </si>
  <si>
    <t>ANDRES ESCOBAR MALDONADO</t>
  </si>
  <si>
    <t>MARIANA GUZMAN CANTORAN</t>
  </si>
  <si>
    <t>ENOC ISAI RODRIGUEZ REYES</t>
  </si>
  <si>
    <t>VICTOR MANUEL RODRIGUEZ HERNANDEZ</t>
  </si>
  <si>
    <t>CLAUDIA MARIA MANUELA GARCIA SAMANIEGO</t>
  </si>
  <si>
    <t>ALMA DELIA ISLAS LOPEZ</t>
  </si>
  <si>
    <t>MIA TYANG DAVALOS CARPIO</t>
  </si>
  <si>
    <t>JESUS EDUARDO REYNOSO TREJO</t>
  </si>
  <si>
    <t>MARIA DE LOS ANGELES PARRA MEZA</t>
  </si>
  <si>
    <t>YOLANDA BAUTISTA FLORES</t>
  </si>
  <si>
    <t>MANUELA RAMIREZ ESCAMILLA</t>
  </si>
  <si>
    <t>CELIA OSTRIA GUERRERO</t>
  </si>
  <si>
    <t>MARIA GAUDALUPE CORTEZ CASAÑAS</t>
  </si>
  <si>
    <t>GABRIELA FRANCO LOPEZ</t>
  </si>
  <si>
    <t>SIRIA SANTIAGO LOPEZ</t>
  </si>
  <si>
    <t xml:space="preserve">ANA LIDIA GARCIA RCIA </t>
  </si>
  <si>
    <t>MARGARITA MEJIA ACOSTA</t>
  </si>
  <si>
    <t>GEORGINA MERA ARISTA</t>
  </si>
  <si>
    <t>ROSA MARIA MONTESINOS HERNANDEZ</t>
  </si>
  <si>
    <t>LUZ DEL CARMEN RAMIREZ GALLEGOS</t>
  </si>
  <si>
    <t>MARCELA RAMIREZ ESCAMILLA</t>
  </si>
  <si>
    <t>BERTHA ALICIA JUAREZ TENORIO</t>
  </si>
  <si>
    <t>HUMBERTO PEREZ LOPEZ</t>
  </si>
  <si>
    <t>AURORA GEORGINA CORNEJO LOPEZ</t>
  </si>
  <si>
    <t xml:space="preserve">VICTORIA GONZALEZ CALVA </t>
  </si>
  <si>
    <t xml:space="preserve">BELEM BAÑOS ARENAS </t>
  </si>
  <si>
    <t>APOYO PARA ESTUDIOS (TOMOGRAFIA HELOCOIDAL)</t>
  </si>
  <si>
    <t>ALEXIS MENDOZA ANAYA</t>
  </si>
  <si>
    <t>TERESA BALTAZAR JIMENEZ</t>
  </si>
  <si>
    <t>JOSUE DAVID LOPEZ HERNANDEZ</t>
  </si>
  <si>
    <t>DANIELA LOPEZ CORTES</t>
  </si>
  <si>
    <t>VANIA JOSSELYN ZEIDE HERNANDEZ</t>
  </si>
  <si>
    <t>DAFNE JAQUELINE ESCORZA RAMIREZ</t>
  </si>
  <si>
    <t>HILDA PAZ MORALES MUÑIZ</t>
  </si>
  <si>
    <t>JULIA GARCIA HERNANDEZ</t>
  </si>
  <si>
    <t xml:space="preserve">SILVIA ADRIANA ROEL LUNA </t>
  </si>
  <si>
    <t>MARCELA HEIDI LOPEZ SERRATOS</t>
  </si>
  <si>
    <t>SUSANA HERNANDEZ ORDAZ</t>
  </si>
  <si>
    <t>HECTOR RUBIO CONTRERAS</t>
  </si>
  <si>
    <t>HIGINIA MUÑOZ BADILLO</t>
  </si>
  <si>
    <t>ALEJNDRA  ANAHI ZAVALA NIÑO</t>
  </si>
  <si>
    <t>TOMAS ISLAS PONTAZA</t>
  </si>
  <si>
    <t>JESUS ISAEL ESCAMILLA ROMERO</t>
  </si>
  <si>
    <t>JOSE LUCIO ESCAMILLA VIVEROS</t>
  </si>
  <si>
    <t>CONSTANTINO ORDAZ CASTRO</t>
  </si>
  <si>
    <t>MARIANA GOMEZ MOROY</t>
  </si>
  <si>
    <t>APOYO PARA ESTUDIOS</t>
  </si>
  <si>
    <t>MARIA DEL CARMEN GARCIA MENDOZA</t>
  </si>
  <si>
    <t>GUSTAVO HERNANDEZ HERNADEZ</t>
  </si>
  <si>
    <t>ROGELIO ANTONIO ZUÑIGA VILLASEÑOR</t>
  </si>
  <si>
    <t xml:space="preserve">MARIA ELIZABETH CASTRO ARISTA </t>
  </si>
  <si>
    <t>KEVIN BRYAN LABRA LUGO</t>
  </si>
  <si>
    <t>MONICA CECILIA BAEZ PUENTE</t>
  </si>
  <si>
    <t>JUANA MARTINEZ FLORES</t>
  </si>
  <si>
    <t>MARIA CONCEPCION BAUTISTA MARTINEZ</t>
  </si>
  <si>
    <t>CELIA CRUZ MENECES</t>
  </si>
  <si>
    <t>SANDRA VELAZQUEZ ARRIAGA</t>
  </si>
  <si>
    <t>LAURA ARANDA NEGRETE</t>
  </si>
  <si>
    <t>CELIA HERNANDEZ BUSTOS</t>
  </si>
  <si>
    <t>IVAN MELO GAYOSSO</t>
  </si>
  <si>
    <t>PEDRO ANTONIO LOERA MADRID</t>
  </si>
  <si>
    <t>MARIA VARGAS ALVAREZ</t>
  </si>
  <si>
    <t>MARIA FERNANDA LOZANO ROMERO</t>
  </si>
  <si>
    <t>JUAN CARLOS LOPEZ ANGELES</t>
  </si>
  <si>
    <t>APOYO PARA CIRUGIA LAPAROSCOPICA</t>
  </si>
  <si>
    <t>APOYO PARA GASTOS DE ALIMENTACION</t>
  </si>
  <si>
    <t>APOYO PARA COLEGIATURA CAIC</t>
  </si>
  <si>
    <t>MARIA CONCEPCION COPCA RAMIREZ</t>
  </si>
  <si>
    <t>APOYO PARA TRATAMIENTO CANCER DE MAMA</t>
  </si>
  <si>
    <t>APOYO PARA COMPRA DE UNIFORMES</t>
  </si>
  <si>
    <t>MARÍA DE LA LUZ SALAZAR HERNÁNDEZ</t>
  </si>
  <si>
    <t>SAHL600113MDFLRZ07</t>
  </si>
  <si>
    <t>VACG970106MHGZSD04</t>
  </si>
  <si>
    <t>CASJ800118MHGSRN03</t>
  </si>
  <si>
    <t>BAVC510818MHGTTR02</t>
  </si>
  <si>
    <t>NIXP680729MDFTXT07</t>
  </si>
  <si>
    <t>SAMI550215MMCNDG07</t>
  </si>
  <si>
    <t>GUJR850508MHGRMC02</t>
  </si>
  <si>
    <t>MOOL600429MHGRLZ02</t>
  </si>
  <si>
    <t>OIST710903MVZLNR06</t>
  </si>
  <si>
    <t>GUCE700705MMCDRS07</t>
  </si>
  <si>
    <t>PEGG640227HHGRMB05</t>
  </si>
  <si>
    <t>AAVE770321MDFLLL08</t>
  </si>
  <si>
    <t>VAMA750620HDFZSR06</t>
  </si>
  <si>
    <t>EURH850113MHGSVL06</t>
  </si>
  <si>
    <t>EIME660220HHGSRL05</t>
  </si>
  <si>
    <t>PALG820322MHGRCR04</t>
  </si>
  <si>
    <t>HEAD971103HDFRLM07</t>
  </si>
  <si>
    <t>HEFP881124MDFRRT02</t>
  </si>
  <si>
    <t>MEJK091221MMCNMRA3</t>
  </si>
  <si>
    <t>GAAM950623MHGMLY08</t>
  </si>
  <si>
    <t>MAAM661226MVZRNR02</t>
  </si>
  <si>
    <t>GOSA730908HHGMND03</t>
  </si>
  <si>
    <t>BAHM770924MHGLRR03</t>
  </si>
  <si>
    <t>SAHG210205MHGNRSA3</t>
  </si>
  <si>
    <t>EIOA861231MHGSRL08</t>
  </si>
  <si>
    <t>AUPL651018MHGGRC00</t>
  </si>
  <si>
    <t>BIBG710104MHGRXL02</t>
  </si>
  <si>
    <t>SAMR640529HHGNNF01</t>
  </si>
  <si>
    <t>ROGA660623MDFXNL08</t>
  </si>
  <si>
    <t>OOPM730929HHGRRG01</t>
  </si>
  <si>
    <t>SAGG651225MHGMSD08</t>
  </si>
  <si>
    <t>MARG880602MHGRSD00</t>
  </si>
  <si>
    <t>GORL560304MHGNMC07</t>
  </si>
  <si>
    <t>VECE570823MDFRHL00</t>
  </si>
  <si>
    <t>ZALM570602MNEPPR02</t>
  </si>
  <si>
    <t>ROMA620125MDFDRB06</t>
  </si>
  <si>
    <t>VEPA150223MDFRRMA7</t>
  </si>
  <si>
    <t>OATM851127MHGRRR00</t>
  </si>
  <si>
    <t>SOCT520318MHGLRR08</t>
  </si>
  <si>
    <t>HERC791127MHGRZT02</t>
  </si>
  <si>
    <t>NOAM651226MHGLGR00</t>
  </si>
  <si>
    <t>AOPR890704MHGCLS05</t>
  </si>
  <si>
    <t>REGR091017MHGNMGA8</t>
  </si>
  <si>
    <t>GAGV870203MHGRTR09</t>
  </si>
  <si>
    <t>CAQR150120MHGLZGA4</t>
  </si>
  <si>
    <t>GAMJ460810HHGRNM04</t>
  </si>
  <si>
    <t>SASF580302HHGNRD07</t>
  </si>
  <si>
    <t>SIBS480519MDFRRC00</t>
  </si>
  <si>
    <t>BALA620726MHGXRN03</t>
  </si>
  <si>
    <t>VIMR440106MDFLRS02</t>
  </si>
  <si>
    <t>HUMM630307MHGRNR09</t>
  </si>
  <si>
    <t>BXCA450226MJCRRL17</t>
  </si>
  <si>
    <t>CADA830709MHGRMD09</t>
  </si>
  <si>
    <t>EOMA750105HHGSLN03</t>
  </si>
  <si>
    <t>GUCM660819MPLZNR02</t>
  </si>
  <si>
    <t>RORE150124HHGDYNA2</t>
  </si>
  <si>
    <t>ROHV091129HHGDRCA4</t>
  </si>
  <si>
    <t>GASC570620MCLRML04</t>
  </si>
  <si>
    <t>DACM120324MHGVRXA0</t>
  </si>
  <si>
    <t>RETJ030512HHGYRSA6</t>
  </si>
  <si>
    <t>BAFY751129MHGTLL02</t>
  </si>
  <si>
    <t>RAEM540617MHGMSN05</t>
  </si>
  <si>
    <t>OIGC580113MHGSRL05</t>
  </si>
  <si>
    <t>COCG970502MHGRSD01</t>
  </si>
  <si>
    <t>FALG880214MHGRPB02</t>
  </si>
  <si>
    <t>SALS500714MOCNPR08</t>
  </si>
  <si>
    <t>GAGA550712MDFRRN08</t>
  </si>
  <si>
    <t>MEAM540222MHGJCR06</t>
  </si>
  <si>
    <t>MEAG770215MHGRRR03</t>
  </si>
  <si>
    <t>MOHR600618MHGNRS00</t>
  </si>
  <si>
    <t>RAGL580221MDFMLZ01</t>
  </si>
  <si>
    <t>RAEM691119MHGMSR06</t>
  </si>
  <si>
    <t>JUTB880420MSPRNR13</t>
  </si>
  <si>
    <t>PELH551220HHGRPM03</t>
  </si>
  <si>
    <t>CXLA590607MDFRPR09</t>
  </si>
  <si>
    <t>GOCV720923MHGNLC09</t>
  </si>
  <si>
    <t>MUHC541208MDFXRN09</t>
  </si>
  <si>
    <t>BAAB910730MHGXRL05</t>
  </si>
  <si>
    <t>MEAA950511HHGNNL00</t>
  </si>
  <si>
    <t>BAJT540312MHGLMR07</t>
  </si>
  <si>
    <t>LOHJ090725HHGPRSA1</t>
  </si>
  <si>
    <t>LOCD991113MDFPRN09</t>
  </si>
  <si>
    <t>ZEHV090723MHGDRNA4</t>
  </si>
  <si>
    <t>EORD050713MHGSMFA2</t>
  </si>
  <si>
    <t>MOMH750814MGTRXL08</t>
  </si>
  <si>
    <t>GAHJ700319MHGRRL07</t>
  </si>
  <si>
    <t>ROLS530825MDFLNL01</t>
  </si>
  <si>
    <t>LOSM780116MHGPRR09</t>
  </si>
  <si>
    <t>HEOS700302MHGRRS02</t>
  </si>
  <si>
    <t>RUCH810930HHGBNC04</t>
  </si>
  <si>
    <t>MUBH500110MHGXDG04</t>
  </si>
  <si>
    <t>ZANA941112MDFVXN09</t>
  </si>
  <si>
    <t>IAPT710703HHGSNM01</t>
  </si>
  <si>
    <t>EARJ120615HHGSMSA3</t>
  </si>
  <si>
    <t>EAVL810603HHGSVC03</t>
  </si>
  <si>
    <t>OACC620311HDFRSN04</t>
  </si>
  <si>
    <t>GOMM791017MHGMNR08</t>
  </si>
  <si>
    <t>GAMC611111MDFRNR08</t>
  </si>
  <si>
    <t>ZUVR651113HHGXLG01</t>
  </si>
  <si>
    <t>CAAE721021MHGSRL08</t>
  </si>
  <si>
    <t>LALK050618HHGBGVA7</t>
  </si>
  <si>
    <t>BAPM620705MDFZNN06</t>
  </si>
  <si>
    <t>BAMC631115MVZTRN02</t>
  </si>
  <si>
    <t>VEAS750418MHGLRN05</t>
  </si>
  <si>
    <t>AANL790628MHGRGR05</t>
  </si>
  <si>
    <t>HEBC370603MHGRSL04</t>
  </si>
  <si>
    <t>MEGI151217HHGLYVA2</t>
  </si>
  <si>
    <t>LOMP910116HHGRDD02</t>
  </si>
  <si>
    <t>VAAM700911MHGRLR09</t>
  </si>
  <si>
    <t>LORF070609MMCZMRA2</t>
  </si>
  <si>
    <t>LOAJ880315HHGPNN06</t>
  </si>
  <si>
    <t>CORC711016MHGPMN06</t>
  </si>
  <si>
    <t xml:space="preserve">SALVADOR DIAZ PORTILLO </t>
  </si>
  <si>
    <t>DIPS560301HHGZRL03</t>
  </si>
  <si>
    <t>PAMA490531MPLRNR06</t>
  </si>
  <si>
    <t>MAFJ610501MSPRLN05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</si>
</sst>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rgb="FF404041"/>
      <name val="Calibri Light"/>
      <family val="2"/>
      <scheme val="major"/>
    </font>
  </fonts>
  <fills count="5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" fillId="2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0" fillId="0" borderId="0"/>
    <xf numFmtId="0" fontId="9" fillId="0" borderId="0"/>
    <xf numFmtId="0" fontId="9" fillId="0" borderId="0"/>
    <xf numFmtId="44" fontId="9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4" fillId="3" borderId="0" xfId="0" applyFont="1" applyFill="1"/>
    <xf numFmtId="0" fontId="5" fillId="4" borderId="0" xfId="0" applyFont="1" applyFill="1"/>
    <xf numFmtId="0" fontId="6" fillId="4" borderId="0" xfId="0" applyFont="1" applyFill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5" fillId="2" borderId="1" xfId="1" applyFont="1" applyBorder="1"/>
    <xf numFmtId="0" fontId="6" fillId="4" borderId="0" xfId="0" applyFont="1" applyFill="1"/>
    <xf numFmtId="0" fontId="6" fillId="5" borderId="1" xfId="1" applyFont="1" applyFill="1" applyBorder="1"/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4" fillId="4" borderId="0" xfId="0" applyFont="1" applyFill="1"/>
    <xf numFmtId="0" fontId="3" fillId="4" borderId="0" xfId="0" applyFont="1" applyFill="1"/>
    <xf numFmtId="0" fontId="8" fillId="8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164" fontId="8" fillId="8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right" vertical="center" wrapText="1"/>
    </xf>
    <xf numFmtId="14" fontId="3" fillId="0" borderId="0" xfId="0" applyNumberFormat="1" applyFont="1" applyAlignment="1">
      <alignment horizontal="center" vertical="center" wrapText="1"/>
    </xf>
    <xf numFmtId="44" fontId="3" fillId="0" borderId="0" xfId="15" applyFont="1"/>
    <xf numFmtId="0" fontId="3" fillId="0" borderId="0" xfId="0" applyFont="1" applyAlignment="1">
      <alignment horizontal="center"/>
    </xf>
    <xf numFmtId="0" fontId="11" fillId="8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44" fontId="11" fillId="8" borderId="1" xfId="15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44" fontId="14" fillId="10" borderId="1" xfId="15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44" fontId="13" fillId="11" borderId="1" xfId="15" applyFont="1" applyFill="1" applyBorder="1" applyAlignment="1">
      <alignment horizontal="right" vertical="center" wrapText="1"/>
    </xf>
    <xf numFmtId="0" fontId="13" fillId="0" borderId="1" xfId="0" applyFont="1" applyBorder="1" applyAlignment="1">
      <alignment vertical="center"/>
    </xf>
    <xf numFmtId="44" fontId="13" fillId="9" borderId="1" xfId="15" applyFont="1" applyFill="1" applyBorder="1" applyAlignment="1">
      <alignment horizontal="right" vertical="center" wrapText="1"/>
    </xf>
    <xf numFmtId="44" fontId="13" fillId="12" borderId="1" xfId="15" applyFont="1" applyFill="1" applyBorder="1" applyAlignment="1">
      <alignment horizontal="right" vertical="center" wrapText="1"/>
    </xf>
    <xf numFmtId="44" fontId="13" fillId="14" borderId="1" xfId="15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/>
    </xf>
    <xf numFmtId="44" fontId="13" fillId="13" borderId="1" xfId="15" applyFont="1" applyFill="1" applyBorder="1"/>
    <xf numFmtId="44" fontId="13" fillId="16" borderId="1" xfId="15" applyFont="1" applyFill="1" applyBorder="1"/>
    <xf numFmtId="14" fontId="13" fillId="0" borderId="1" xfId="0" applyNumberFormat="1" applyFont="1" applyBorder="1" applyAlignment="1">
      <alignment horizontal="center"/>
    </xf>
    <xf numFmtId="44" fontId="13" fillId="18" borderId="1" xfId="15" applyFont="1" applyFill="1" applyBorder="1"/>
    <xf numFmtId="44" fontId="13" fillId="19" borderId="1" xfId="15" applyFont="1" applyFill="1" applyBorder="1"/>
    <xf numFmtId="44" fontId="13" fillId="9" borderId="1" xfId="15" applyFont="1" applyFill="1" applyBorder="1"/>
    <xf numFmtId="44" fontId="13" fillId="23" borderId="1" xfId="15" applyFont="1" applyFill="1" applyBorder="1"/>
    <xf numFmtId="44" fontId="13" fillId="24" borderId="1" xfId="15" applyFont="1" applyFill="1" applyBorder="1"/>
    <xf numFmtId="44" fontId="13" fillId="25" borderId="1" xfId="15" applyFont="1" applyFill="1" applyBorder="1"/>
    <xf numFmtId="44" fontId="13" fillId="27" borderId="1" xfId="15" applyFont="1" applyFill="1" applyBorder="1"/>
    <xf numFmtId="44" fontId="13" fillId="28" borderId="1" xfId="15" applyFont="1" applyFill="1" applyBorder="1"/>
    <xf numFmtId="44" fontId="13" fillId="21" borderId="1" xfId="15" applyFont="1" applyFill="1" applyBorder="1"/>
    <xf numFmtId="44" fontId="13" fillId="15" borderId="1" xfId="15" applyFont="1" applyFill="1" applyBorder="1"/>
    <xf numFmtId="44" fontId="13" fillId="10" borderId="1" xfId="15" applyFont="1" applyFill="1" applyBorder="1"/>
    <xf numFmtId="44" fontId="13" fillId="26" borderId="1" xfId="15" applyFont="1" applyFill="1" applyBorder="1"/>
    <xf numFmtId="44" fontId="13" fillId="29" borderId="1" xfId="15" applyFont="1" applyFill="1" applyBorder="1"/>
    <xf numFmtId="44" fontId="13" fillId="12" borderId="1" xfId="15" applyFont="1" applyFill="1" applyBorder="1"/>
    <xf numFmtId="44" fontId="13" fillId="20" borderId="1" xfId="15" applyFont="1" applyFill="1" applyBorder="1"/>
    <xf numFmtId="44" fontId="13" fillId="11" borderId="1" xfId="15" applyFont="1" applyFill="1" applyBorder="1"/>
    <xf numFmtId="44" fontId="13" fillId="17" borderId="1" xfId="15" applyFont="1" applyFill="1" applyBorder="1"/>
    <xf numFmtId="44" fontId="13" fillId="22" borderId="1" xfId="15" applyFont="1" applyFill="1" applyBorder="1"/>
    <xf numFmtId="44" fontId="13" fillId="6" borderId="1" xfId="15" applyFont="1" applyFill="1" applyBorder="1"/>
    <xf numFmtId="44" fontId="13" fillId="30" borderId="1" xfId="15" applyFont="1" applyFill="1" applyBorder="1"/>
    <xf numFmtId="44" fontId="13" fillId="31" borderId="1" xfId="15" applyFont="1" applyFill="1" applyBorder="1"/>
    <xf numFmtId="44" fontId="13" fillId="33" borderId="1" xfId="15" applyFont="1" applyFill="1" applyBorder="1"/>
    <xf numFmtId="44" fontId="13" fillId="32" borderId="1" xfId="15" applyFont="1" applyFill="1" applyBorder="1"/>
    <xf numFmtId="44" fontId="13" fillId="14" borderId="1" xfId="15" applyFont="1" applyFill="1" applyBorder="1"/>
    <xf numFmtId="44" fontId="13" fillId="36" borderId="1" xfId="15" applyFont="1" applyFill="1" applyBorder="1"/>
    <xf numFmtId="44" fontId="13" fillId="34" borderId="1" xfId="15" applyFont="1" applyFill="1" applyBorder="1"/>
    <xf numFmtId="44" fontId="13" fillId="35" borderId="1" xfId="15" applyFont="1" applyFill="1" applyBorder="1"/>
    <xf numFmtId="44" fontId="13" fillId="37" borderId="1" xfId="15" applyFont="1" applyFill="1" applyBorder="1"/>
    <xf numFmtId="44" fontId="13" fillId="38" borderId="1" xfId="15" applyFont="1" applyFill="1" applyBorder="1"/>
    <xf numFmtId="49" fontId="13" fillId="0" borderId="1" xfId="13" applyNumberFormat="1" applyFont="1" applyBorder="1" applyAlignment="1">
      <alignment horizontal="center"/>
    </xf>
    <xf numFmtId="49" fontId="11" fillId="8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/>
    <xf numFmtId="0" fontId="13" fillId="0" borderId="1" xfId="13" applyNumberFormat="1" applyFont="1" applyBorder="1" applyAlignment="1">
      <alignment horizontal="center"/>
    </xf>
    <xf numFmtId="0" fontId="15" fillId="0" borderId="0" xfId="0" applyFont="1"/>
    <xf numFmtId="44" fontId="13" fillId="39" borderId="1" xfId="15" applyFont="1" applyFill="1" applyBorder="1"/>
    <xf numFmtId="44" fontId="13" fillId="40" borderId="1" xfId="15" applyFont="1" applyFill="1" applyBorder="1"/>
    <xf numFmtId="44" fontId="13" fillId="41" borderId="1" xfId="15" applyFont="1" applyFill="1" applyBorder="1"/>
    <xf numFmtId="44" fontId="13" fillId="5" borderId="1" xfId="15" applyFont="1" applyFill="1" applyBorder="1"/>
    <xf numFmtId="0" fontId="13" fillId="0" borderId="0" xfId="0" applyFont="1"/>
    <xf numFmtId="44" fontId="13" fillId="42" borderId="1" xfId="15" applyFont="1" applyFill="1" applyBorder="1"/>
    <xf numFmtId="44" fontId="13" fillId="43" borderId="1" xfId="15" applyFont="1" applyFill="1" applyBorder="1"/>
    <xf numFmtId="44" fontId="13" fillId="44" borderId="1" xfId="15" applyFont="1" applyFill="1" applyBorder="1"/>
    <xf numFmtId="44" fontId="13" fillId="45" borderId="1" xfId="15" applyFont="1" applyFill="1" applyBorder="1"/>
    <xf numFmtId="44" fontId="13" fillId="46" borderId="1" xfId="15" applyFont="1" applyFill="1" applyBorder="1"/>
    <xf numFmtId="44" fontId="13" fillId="47" borderId="1" xfId="15" applyFont="1" applyFill="1" applyBorder="1"/>
    <xf numFmtId="44" fontId="13" fillId="48" borderId="1" xfId="15" applyFont="1" applyFill="1" applyBorder="1"/>
    <xf numFmtId="44" fontId="13" fillId="49" borderId="1" xfId="15" applyFont="1" applyFill="1" applyBorder="1"/>
    <xf numFmtId="44" fontId="13" fillId="50" borderId="1" xfId="15" applyFont="1" applyFill="1" applyBorder="1"/>
  </cellXfs>
  <cellStyles count="16">
    <cellStyle name="Millares 2" xfId="4"/>
    <cellStyle name="Millares 2 2" xfId="5"/>
    <cellStyle name="Millares 4" xfId="6"/>
    <cellStyle name="Moneda" xfId="15" builtinId="4"/>
    <cellStyle name="Moneda 2" xfId="7"/>
    <cellStyle name="Moneda 8" xfId="8"/>
    <cellStyle name="Neutral" xfId="1" builtinId="28"/>
    <cellStyle name="Normal" xfId="0" builtinId="0"/>
    <cellStyle name="Normal 10" xfId="9"/>
    <cellStyle name="Normal 2" xfId="10"/>
    <cellStyle name="Normal 2 2" xfId="2"/>
    <cellStyle name="Normal 4 10" xfId="11"/>
    <cellStyle name="Normal 4 3" xfId="3"/>
    <cellStyle name="Normal 6" xfId="12"/>
    <cellStyle name="Normal 8" xfId="13"/>
    <cellStyle name="Normal 8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esktop/A%20Mis%20Doc/A-Trabajo/A%20EROGACIONES/BASE%20EROS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Ban Ene"/>
      <sheetName val="Feb"/>
      <sheetName val="Ban Feb"/>
      <sheetName val="Mzo"/>
      <sheetName val="Ban Mzo"/>
      <sheetName val="Ab"/>
      <sheetName val="Ban Ab"/>
      <sheetName val="My"/>
      <sheetName val="Ban MY"/>
      <sheetName val="Jun"/>
      <sheetName val="Ban Jun"/>
      <sheetName val="Jul"/>
      <sheetName val="Ban Jul"/>
      <sheetName val="Ago"/>
      <sheetName val="Ban AG"/>
      <sheetName val="Sep"/>
      <sheetName val="Ban Sep"/>
      <sheetName val="Concil"/>
      <sheetName val="Rev-Pol"/>
      <sheetName val="PART"/>
      <sheetName val="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CAPITULO</v>
          </cell>
          <cell r="B1" t="str">
            <v>CONCEPTOS PARTIDA GENERICA</v>
          </cell>
        </row>
        <row r="2">
          <cell r="A2">
            <v>1000</v>
          </cell>
          <cell r="B2" t="str">
            <v>SERVICIOS PERSONALES</v>
          </cell>
        </row>
        <row r="3">
          <cell r="A3">
            <v>111</v>
          </cell>
          <cell r="B3" t="str">
            <v>Dietas</v>
          </cell>
        </row>
        <row r="4">
          <cell r="A4">
            <v>112</v>
          </cell>
          <cell r="B4" t="str">
            <v>Haberes</v>
          </cell>
        </row>
        <row r="5">
          <cell r="A5">
            <v>113</v>
          </cell>
          <cell r="B5" t="str">
            <v>Sueldos base al personal permanente</v>
          </cell>
        </row>
        <row r="6">
          <cell r="A6">
            <v>114</v>
          </cell>
          <cell r="B6" t="str">
            <v>Remuneraciones por adscripción laboral en el extranjero</v>
          </cell>
        </row>
        <row r="7">
          <cell r="A7">
            <v>121</v>
          </cell>
          <cell r="B7" t="str">
            <v>Honorarios asimilables a salarios</v>
          </cell>
        </row>
        <row r="8">
          <cell r="A8">
            <v>122</v>
          </cell>
          <cell r="B8" t="str">
            <v>Sueldos base al personal eventual</v>
          </cell>
        </row>
        <row r="9">
          <cell r="A9">
            <v>123</v>
          </cell>
          <cell r="B9" t="str">
            <v>Retribuciones por servicios de carácter social</v>
          </cell>
        </row>
        <row r="10">
          <cell r="A10">
            <v>124</v>
          </cell>
          <cell r="B10" t="str">
            <v>Retribución a los representantes de los trabajadores y de los patrones en la Junta de Conciliación y Arbitraje</v>
          </cell>
        </row>
        <row r="11">
          <cell r="A11">
            <v>131</v>
          </cell>
          <cell r="B11" t="str">
            <v>Primas por años de servicios efectivos prestados</v>
          </cell>
        </row>
        <row r="12">
          <cell r="A12">
            <v>132</v>
          </cell>
          <cell r="B12" t="str">
            <v>Primas de vacaciones, dominical y gratificación de fin de año</v>
          </cell>
        </row>
        <row r="13">
          <cell r="A13">
            <v>133</v>
          </cell>
          <cell r="B13" t="str">
            <v>Horas extraordinarias</v>
          </cell>
        </row>
        <row r="14">
          <cell r="A14">
            <v>134</v>
          </cell>
          <cell r="B14" t="str">
            <v>Compensaciones</v>
          </cell>
        </row>
        <row r="15">
          <cell r="A15">
            <v>135</v>
          </cell>
          <cell r="B15" t="str">
            <v>Sobrehaberes</v>
          </cell>
        </row>
        <row r="16">
          <cell r="A16">
            <v>136</v>
          </cell>
          <cell r="B16" t="str">
            <v>Asignaciones de técnico, de mando, por comisión, de vuelo y de técnico especial</v>
          </cell>
        </row>
        <row r="17">
          <cell r="A17">
            <v>137</v>
          </cell>
          <cell r="B17" t="str">
            <v>Honorarios especiales</v>
          </cell>
        </row>
        <row r="18">
          <cell r="A18">
            <v>138</v>
          </cell>
          <cell r="B18" t="str">
            <v>Participaciones por vigilancia en el cumplimiento de las leyes y custodia de valores</v>
          </cell>
        </row>
        <row r="19">
          <cell r="A19">
            <v>141</v>
          </cell>
          <cell r="B19" t="str">
            <v>Aportaciones de seguridad social</v>
          </cell>
        </row>
        <row r="20">
          <cell r="A20">
            <v>142</v>
          </cell>
          <cell r="B20" t="str">
            <v>Aportaciones a fondos de vivienda</v>
          </cell>
        </row>
        <row r="21">
          <cell r="A21">
            <v>143</v>
          </cell>
          <cell r="B21" t="str">
            <v>Aportaciones al sistema para el retiro</v>
          </cell>
        </row>
        <row r="22">
          <cell r="A22">
            <v>144</v>
          </cell>
          <cell r="B22" t="str">
            <v>Aportaciones para seguros</v>
          </cell>
        </row>
        <row r="23">
          <cell r="A23">
            <v>151</v>
          </cell>
          <cell r="B23" t="str">
            <v>Cuotas para el fondo de ahorro y fondo de trabajo</v>
          </cell>
        </row>
        <row r="24">
          <cell r="A24">
            <v>152</v>
          </cell>
          <cell r="B24" t="str">
            <v>Indemnizaciones</v>
          </cell>
        </row>
        <row r="25">
          <cell r="A25">
            <v>153</v>
          </cell>
          <cell r="B25" t="str">
            <v>Prestaciones y haberes de retiro</v>
          </cell>
        </row>
        <row r="26">
          <cell r="A26">
            <v>154</v>
          </cell>
          <cell r="B26" t="str">
            <v>Prestaciones contractuales</v>
          </cell>
        </row>
        <row r="27">
          <cell r="A27">
            <v>155</v>
          </cell>
          <cell r="B27" t="str">
            <v>Apoyos a la capacitación de los servidores públicos</v>
          </cell>
        </row>
        <row r="28">
          <cell r="A28">
            <v>159</v>
          </cell>
          <cell r="B28" t="str">
            <v>Otras prestaciones sociales y económicas</v>
          </cell>
        </row>
        <row r="29">
          <cell r="A29">
            <v>161</v>
          </cell>
          <cell r="B29" t="str">
            <v>Previsiones de carácter laboral, económica y de seguridad social</v>
          </cell>
        </row>
        <row r="30">
          <cell r="A30">
            <v>171</v>
          </cell>
          <cell r="B30" t="str">
            <v>Estímulos</v>
          </cell>
        </row>
        <row r="31">
          <cell r="A31">
            <v>172</v>
          </cell>
          <cell r="B31" t="str">
            <v>Recompensas</v>
          </cell>
        </row>
        <row r="32">
          <cell r="A32">
            <v>2000</v>
          </cell>
          <cell r="B32" t="str">
            <v>MATERIALES Y SUMINISTROS</v>
          </cell>
        </row>
        <row r="33">
          <cell r="A33" t="str">
            <v>PARTIDA GENERICA</v>
          </cell>
        </row>
        <row r="34">
          <cell r="A34">
            <v>211</v>
          </cell>
          <cell r="B34" t="str">
            <v>Materiales, útiles y equipos menores de oficina</v>
          </cell>
        </row>
        <row r="35">
          <cell r="A35">
            <v>212</v>
          </cell>
          <cell r="B35" t="str">
            <v>Materiales y útiles de impresión y reproducción</v>
          </cell>
        </row>
        <row r="36">
          <cell r="A36">
            <v>213</v>
          </cell>
          <cell r="B36" t="str">
            <v>Material estadístico y geográfico</v>
          </cell>
        </row>
        <row r="37">
          <cell r="A37">
            <v>214</v>
          </cell>
          <cell r="B37" t="str">
            <v>Materiales, útiles y equipos menores de tecnologías de la información y comunicaciones</v>
          </cell>
        </row>
        <row r="38">
          <cell r="A38">
            <v>215</v>
          </cell>
          <cell r="B38" t="str">
            <v>Material impreso e información digital</v>
          </cell>
        </row>
        <row r="39">
          <cell r="A39">
            <v>216</v>
          </cell>
          <cell r="B39" t="str">
            <v>Material de limpieza</v>
          </cell>
        </row>
        <row r="40">
          <cell r="A40">
            <v>217</v>
          </cell>
          <cell r="B40" t="str">
            <v>Materiales y útiles de enseñanza</v>
          </cell>
        </row>
        <row r="41">
          <cell r="A41">
            <v>218</v>
          </cell>
          <cell r="B41" t="str">
            <v>Materiales para el registro e identificación de bienes y personas</v>
          </cell>
        </row>
        <row r="42">
          <cell r="A42">
            <v>221</v>
          </cell>
          <cell r="B42" t="str">
            <v>Productos alimenticios para personas</v>
          </cell>
        </row>
        <row r="43">
          <cell r="A43">
            <v>222</v>
          </cell>
          <cell r="B43" t="str">
            <v>Productos alimenticios para animales</v>
          </cell>
        </row>
        <row r="44">
          <cell r="A44">
            <v>223</v>
          </cell>
          <cell r="B44" t="str">
            <v>Utensilios para el servicio de alimentación</v>
          </cell>
        </row>
        <row r="45">
          <cell r="A45">
            <v>231</v>
          </cell>
          <cell r="B45" t="str">
            <v>Productos alimenticios, agropecuarios y forestales adquiridos como materia prima</v>
          </cell>
        </row>
        <row r="46">
          <cell r="A46">
            <v>232</v>
          </cell>
          <cell r="B46" t="str">
            <v>Insumos textiles adquiridos como materia prima</v>
          </cell>
        </row>
        <row r="47">
          <cell r="A47">
            <v>233</v>
          </cell>
          <cell r="B47" t="str">
            <v>Productos de papel, cartón e impresos adquiridos como materia prima</v>
          </cell>
        </row>
        <row r="48">
          <cell r="A48">
            <v>234</v>
          </cell>
          <cell r="B48" t="str">
            <v>Combustibles, lubricantes, aditivos, carbón y sus derivados adquiridos como materia prima</v>
          </cell>
        </row>
        <row r="49">
          <cell r="A49">
            <v>235</v>
          </cell>
          <cell r="B49" t="str">
            <v>Productos químicos, farmacéuticos y de laboratorio adquiridos comomateria prima</v>
          </cell>
        </row>
        <row r="50">
          <cell r="A50">
            <v>236</v>
          </cell>
          <cell r="B50" t="str">
            <v>Productos metálicos y a base de minerales no metálicos adquiridos como materia prima</v>
          </cell>
        </row>
        <row r="51">
          <cell r="A51">
            <v>237</v>
          </cell>
          <cell r="B51" t="str">
            <v>Productos de cuero, piel, plástico y hule adquiridos como materia prima</v>
          </cell>
        </row>
        <row r="52">
          <cell r="A52">
            <v>238</v>
          </cell>
          <cell r="B52" t="str">
            <v>Mercancías adquiridas para su comercialización</v>
          </cell>
        </row>
        <row r="53">
          <cell r="A53">
            <v>239</v>
          </cell>
          <cell r="B53" t="str">
            <v>Otros productos adquiridos como materia prima</v>
          </cell>
        </row>
        <row r="54">
          <cell r="A54">
            <v>241</v>
          </cell>
          <cell r="B54" t="str">
            <v>Productos minerales no metálicos</v>
          </cell>
        </row>
        <row r="55">
          <cell r="A55">
            <v>242</v>
          </cell>
          <cell r="B55" t="str">
            <v>Cemento y productos de concreto</v>
          </cell>
        </row>
        <row r="56">
          <cell r="A56">
            <v>243</v>
          </cell>
          <cell r="B56" t="str">
            <v>Cal, yeso y productos de yeso</v>
          </cell>
        </row>
        <row r="57">
          <cell r="A57">
            <v>244</v>
          </cell>
          <cell r="B57" t="str">
            <v>Madera y productos de madera</v>
          </cell>
        </row>
        <row r="58">
          <cell r="A58">
            <v>245</v>
          </cell>
          <cell r="B58" t="str">
            <v>Vidrio y productos de vidrio</v>
          </cell>
        </row>
        <row r="59">
          <cell r="A59">
            <v>246</v>
          </cell>
          <cell r="B59" t="str">
            <v>Material eléctrico y electrónico</v>
          </cell>
        </row>
        <row r="60">
          <cell r="A60">
            <v>247</v>
          </cell>
          <cell r="B60" t="str">
            <v>Artículos metálicos para la construcción</v>
          </cell>
        </row>
        <row r="61">
          <cell r="A61">
            <v>248</v>
          </cell>
          <cell r="B61" t="str">
            <v>Materiales complementarios</v>
          </cell>
        </row>
        <row r="62">
          <cell r="A62">
            <v>249</v>
          </cell>
          <cell r="B62" t="str">
            <v>Otros materiales y artículos de construcción y reparación</v>
          </cell>
        </row>
        <row r="63">
          <cell r="A63">
            <v>251</v>
          </cell>
          <cell r="B63" t="str">
            <v>Productos químicos básicos</v>
          </cell>
        </row>
        <row r="64">
          <cell r="A64">
            <v>252</v>
          </cell>
          <cell r="B64" t="str">
            <v>Fertilizantes, pesticidas y otros agroquímicos</v>
          </cell>
        </row>
        <row r="65">
          <cell r="A65">
            <v>253</v>
          </cell>
          <cell r="B65" t="str">
            <v>Medicinas y productos farmacéuticos</v>
          </cell>
        </row>
        <row r="66">
          <cell r="A66">
            <v>254</v>
          </cell>
          <cell r="B66" t="str">
            <v>Materiales, accesorios y suministros médicos</v>
          </cell>
        </row>
        <row r="67">
          <cell r="A67">
            <v>255</v>
          </cell>
          <cell r="B67" t="str">
            <v>Materiales, accesorios y suministros de laboratorio</v>
          </cell>
        </row>
        <row r="68">
          <cell r="A68">
            <v>256</v>
          </cell>
          <cell r="B68" t="str">
            <v>Fibras sintéticas, hules, plásticos y derivados</v>
          </cell>
        </row>
        <row r="69">
          <cell r="A69">
            <v>259</v>
          </cell>
          <cell r="B69" t="str">
            <v>Otros productos químicos</v>
          </cell>
        </row>
        <row r="70">
          <cell r="A70">
            <v>261</v>
          </cell>
          <cell r="B70" t="str">
            <v>Combustibles, lubricantes y aditivos</v>
          </cell>
        </row>
        <row r="71">
          <cell r="A71">
            <v>262</v>
          </cell>
          <cell r="B71" t="str">
            <v>Carbón y sus derivados</v>
          </cell>
        </row>
        <row r="72">
          <cell r="A72">
            <v>271</v>
          </cell>
          <cell r="B72" t="str">
            <v>Vestuario y uniformes</v>
          </cell>
        </row>
        <row r="73">
          <cell r="A73">
            <v>272</v>
          </cell>
          <cell r="B73" t="str">
            <v>Prendas de seguridad y protección personal</v>
          </cell>
        </row>
        <row r="74">
          <cell r="A74">
            <v>273</v>
          </cell>
          <cell r="B74" t="str">
            <v>Artículos deportivos</v>
          </cell>
        </row>
        <row r="75">
          <cell r="A75">
            <v>274</v>
          </cell>
          <cell r="B75" t="str">
            <v>Productos textiles</v>
          </cell>
        </row>
        <row r="76">
          <cell r="A76">
            <v>275</v>
          </cell>
          <cell r="B76" t="str">
            <v>Blancos y otros productos textiles, excepto prendas de vestir</v>
          </cell>
        </row>
        <row r="77">
          <cell r="A77">
            <v>281</v>
          </cell>
          <cell r="B77" t="str">
            <v>Sustancias y materiales explosivos</v>
          </cell>
        </row>
        <row r="78">
          <cell r="A78">
            <v>282</v>
          </cell>
          <cell r="B78" t="str">
            <v>Materiales de seguridad pública</v>
          </cell>
        </row>
        <row r="79">
          <cell r="A79">
            <v>283</v>
          </cell>
          <cell r="B79" t="str">
            <v>Prendas de protección para seguridad pública y nacional</v>
          </cell>
        </row>
        <row r="80">
          <cell r="A80">
            <v>291</v>
          </cell>
          <cell r="B80" t="str">
            <v>Herramientas menores</v>
          </cell>
        </row>
        <row r="81">
          <cell r="A81">
            <v>292</v>
          </cell>
          <cell r="B81" t="str">
            <v>Refacciones y accesorios menores de edificios</v>
          </cell>
        </row>
        <row r="82">
          <cell r="A82">
            <v>293</v>
          </cell>
          <cell r="B82" t="str">
            <v>Refacciones y accesorios menores de mobiliario y equipo de administración, educacional y recreativo</v>
          </cell>
        </row>
        <row r="83">
          <cell r="A83">
            <v>294</v>
          </cell>
          <cell r="B83" t="str">
            <v>Refacciones y accesorios menores de equipo de cómputo y tecnologías de la información</v>
          </cell>
        </row>
        <row r="84">
          <cell r="A84">
            <v>295</v>
          </cell>
          <cell r="B84" t="str">
            <v>Refacciones y accesorios menores de equipo e instrumental médico y de laboratorio</v>
          </cell>
        </row>
        <row r="85">
          <cell r="A85">
            <v>296</v>
          </cell>
          <cell r="B85" t="str">
            <v>Refacciones y accesorios menores de equipo de transporte</v>
          </cell>
        </row>
        <row r="86">
          <cell r="A86">
            <v>297</v>
          </cell>
          <cell r="B86" t="str">
            <v>Refacciones y accesorios menores de equipo de defensa y seguridad</v>
          </cell>
        </row>
        <row r="87">
          <cell r="A87">
            <v>298</v>
          </cell>
          <cell r="B87" t="str">
            <v>Refacciones y accesorios menores de maquinaria y otros equipos</v>
          </cell>
        </row>
        <row r="88">
          <cell r="A88">
            <v>299</v>
          </cell>
          <cell r="B88" t="str">
            <v>Refacciones y accesorios menores otros bienes muebles</v>
          </cell>
        </row>
        <row r="89">
          <cell r="A89">
            <v>3000</v>
          </cell>
          <cell r="B89" t="str">
            <v>SERVICIOS GENERALES</v>
          </cell>
        </row>
        <row r="90">
          <cell r="A90" t="str">
            <v>PARTIDA GENERICA</v>
          </cell>
        </row>
        <row r="91">
          <cell r="A91">
            <v>311</v>
          </cell>
          <cell r="B91" t="str">
            <v>Energía eléctrica</v>
          </cell>
        </row>
        <row r="92">
          <cell r="A92">
            <v>312</v>
          </cell>
          <cell r="B92" t="str">
            <v>Gas</v>
          </cell>
        </row>
        <row r="93">
          <cell r="A93">
            <v>313</v>
          </cell>
          <cell r="B93" t="str">
            <v>Agua</v>
          </cell>
        </row>
        <row r="94">
          <cell r="A94">
            <v>314</v>
          </cell>
          <cell r="B94" t="str">
            <v>Telefonía tradicional</v>
          </cell>
        </row>
        <row r="95">
          <cell r="A95">
            <v>315</v>
          </cell>
          <cell r="B95" t="str">
            <v>Telefonía celular</v>
          </cell>
        </row>
        <row r="96">
          <cell r="A96">
            <v>316</v>
          </cell>
          <cell r="B96" t="str">
            <v>Servicios de telecomunicaciones y satélites</v>
          </cell>
        </row>
        <row r="97">
          <cell r="A97">
            <v>317</v>
          </cell>
          <cell r="B97" t="str">
            <v>Servicios de acceso de Internet, redes y procesamiento de información</v>
          </cell>
        </row>
        <row r="98">
          <cell r="A98">
            <v>318</v>
          </cell>
          <cell r="B98" t="str">
            <v>Servicios postales y telegráficos</v>
          </cell>
        </row>
        <row r="99">
          <cell r="A99">
            <v>319</v>
          </cell>
          <cell r="B99" t="str">
            <v>Servicios integrales y otros servicios</v>
          </cell>
        </row>
        <row r="100">
          <cell r="A100">
            <v>321</v>
          </cell>
          <cell r="B100" t="str">
            <v>Arrendamiento de terrenos</v>
          </cell>
        </row>
        <row r="101">
          <cell r="A101">
            <v>322</v>
          </cell>
          <cell r="B101" t="str">
            <v>Arrendamiento de edificios</v>
          </cell>
        </row>
        <row r="102">
          <cell r="A102">
            <v>323</v>
          </cell>
          <cell r="B102" t="str">
            <v>Arrendamiento de mobiliario y equipo de administración, educacional y recreativo</v>
          </cell>
        </row>
        <row r="103">
          <cell r="A103">
            <v>324</v>
          </cell>
          <cell r="B103" t="str">
            <v>Arrendamiento de equipo e instrumental médico y de laboratorio</v>
          </cell>
        </row>
        <row r="104">
          <cell r="A104">
            <v>325</v>
          </cell>
          <cell r="B104" t="str">
            <v>Arrendamiento de equipo de transporte</v>
          </cell>
        </row>
        <row r="105">
          <cell r="A105">
            <v>326</v>
          </cell>
          <cell r="B105" t="str">
            <v>Arrendamiento de maquinaria, otros equipos y herramientas</v>
          </cell>
        </row>
        <row r="106">
          <cell r="A106">
            <v>327</v>
          </cell>
          <cell r="B106" t="str">
            <v>Arrendamiento de activos intangibles</v>
          </cell>
        </row>
        <row r="107">
          <cell r="A107">
            <v>328</v>
          </cell>
          <cell r="B107" t="str">
            <v>Arrendamiento financiero</v>
          </cell>
        </row>
        <row r="108">
          <cell r="A108">
            <v>329</v>
          </cell>
          <cell r="B108" t="str">
            <v>Otros arrendamientos</v>
          </cell>
        </row>
        <row r="109">
          <cell r="A109">
            <v>331</v>
          </cell>
          <cell r="B109" t="str">
            <v>Servicios legales, de contabilidad, auditoría y relacionados</v>
          </cell>
        </row>
        <row r="110">
          <cell r="A110">
            <v>332</v>
          </cell>
          <cell r="B110" t="str">
            <v>Servicios de diseño, arquitectura, ingeniería y actividades relacio nadas</v>
          </cell>
        </row>
        <row r="111">
          <cell r="A111">
            <v>333</v>
          </cell>
          <cell r="B111" t="str">
            <v>Servicios de consultoría administrativa, procesos, técnica y en tecnologías de la información</v>
          </cell>
        </row>
        <row r="112">
          <cell r="A112">
            <v>334</v>
          </cell>
          <cell r="B112" t="str">
            <v>Servicios de capacitación</v>
          </cell>
        </row>
        <row r="113">
          <cell r="A113">
            <v>335</v>
          </cell>
          <cell r="B113" t="str">
            <v>Servicios de investigación científica y desarrollo</v>
          </cell>
        </row>
        <row r="114">
          <cell r="A114">
            <v>336</v>
          </cell>
          <cell r="B114" t="str">
            <v>Servicios de apoyo administrativo, traducción, fotocopiado e impresión</v>
          </cell>
        </row>
        <row r="115">
          <cell r="A115">
            <v>337</v>
          </cell>
          <cell r="B115" t="str">
            <v>Servicios de protección y seguridad</v>
          </cell>
        </row>
        <row r="116">
          <cell r="A116">
            <v>338</v>
          </cell>
          <cell r="B116" t="str">
            <v>Servicios de vigilancia</v>
          </cell>
        </row>
        <row r="117">
          <cell r="A117">
            <v>339</v>
          </cell>
          <cell r="B117" t="str">
            <v>Servicios profesionales, científicos y técnicos integrales</v>
          </cell>
        </row>
        <row r="118">
          <cell r="A118">
            <v>341</v>
          </cell>
          <cell r="B118" t="str">
            <v>Servicios financieros y bancarios</v>
          </cell>
        </row>
        <row r="119">
          <cell r="A119">
            <v>342</v>
          </cell>
          <cell r="B119" t="str">
            <v>Servicios de cobranza, investigación crediticia y similar</v>
          </cell>
        </row>
        <row r="120">
          <cell r="A120">
            <v>343</v>
          </cell>
          <cell r="B120" t="str">
            <v>Servicios de recaudación, traslado y custodia de valores</v>
          </cell>
        </row>
        <row r="121">
          <cell r="A121">
            <v>344</v>
          </cell>
          <cell r="B121" t="str">
            <v>Seguros de responsabilidad patrimonial y fianzas</v>
          </cell>
        </row>
        <row r="122">
          <cell r="A122">
            <v>345</v>
          </cell>
          <cell r="B122" t="str">
            <v>Seguro de bienes patrimoniales</v>
          </cell>
        </row>
        <row r="123">
          <cell r="A123">
            <v>346</v>
          </cell>
          <cell r="B123" t="str">
            <v>Almacenaje, envase y embalaje</v>
          </cell>
        </row>
        <row r="124">
          <cell r="A124">
            <v>347</v>
          </cell>
          <cell r="B124" t="str">
            <v>Fletes y maniobras</v>
          </cell>
        </row>
        <row r="125">
          <cell r="A125">
            <v>348</v>
          </cell>
          <cell r="B125" t="str">
            <v>Comisiones por ventas</v>
          </cell>
        </row>
        <row r="126">
          <cell r="A126">
            <v>349</v>
          </cell>
          <cell r="B126" t="str">
            <v>Servicios financieros, bancarios y comerciales integrales</v>
          </cell>
        </row>
        <row r="127">
          <cell r="A127">
            <v>351</v>
          </cell>
          <cell r="B127" t="str">
            <v>Conservación y mantenimiento menor de inmuebles</v>
          </cell>
        </row>
        <row r="128">
          <cell r="A128">
            <v>352</v>
          </cell>
          <cell r="B128" t="str">
            <v>Instalación, reparación y mantenimiento de mobiliario y equipo de administración, educacional y recreativo</v>
          </cell>
        </row>
        <row r="129">
          <cell r="A129">
            <v>353</v>
          </cell>
          <cell r="B129" t="str">
            <v>Instalación, reparación y mantenimiento de equipo de cómputo y tecnología de la información</v>
          </cell>
        </row>
        <row r="130">
          <cell r="A130">
            <v>354</v>
          </cell>
          <cell r="B130" t="str">
            <v>Instalación, reparación y mantenimiento de equipo e instrumental médico y de laboratorio</v>
          </cell>
        </row>
        <row r="131">
          <cell r="A131">
            <v>355</v>
          </cell>
          <cell r="B131" t="str">
            <v>Reparación y mantenimiento de equipo de transporte</v>
          </cell>
        </row>
        <row r="132">
          <cell r="A132">
            <v>356</v>
          </cell>
          <cell r="B132" t="str">
            <v>Reparación y mantenimiento de equipo de defensa y seguridad</v>
          </cell>
        </row>
        <row r="133">
          <cell r="A133">
            <v>357</v>
          </cell>
          <cell r="B133" t="str">
            <v>Instalación, reparación y mantenimiento de maquinaria, otros equipos y herramienta</v>
          </cell>
        </row>
        <row r="134">
          <cell r="A134">
            <v>358</v>
          </cell>
          <cell r="B134" t="str">
            <v>Servicios de limpieza y manejo de desechos</v>
          </cell>
        </row>
        <row r="135">
          <cell r="A135">
            <v>359</v>
          </cell>
          <cell r="B135" t="str">
            <v>Servicios de jardinería y fumigación</v>
          </cell>
        </row>
        <row r="136">
          <cell r="A136">
            <v>361</v>
          </cell>
          <cell r="B136" t="str">
            <v>Difusión por radio, televisión y otros medios de mensajes sobre programas y actividades gubernamentales</v>
          </cell>
        </row>
        <row r="137">
          <cell r="A137">
            <v>362</v>
          </cell>
          <cell r="B137" t="str">
            <v>Difusión por radio, televisión y otros medios de mensajes comerciales para promover la venta de bienes o servicios</v>
          </cell>
        </row>
        <row r="138">
          <cell r="A138">
            <v>363</v>
          </cell>
          <cell r="B138" t="str">
            <v>Servicios de creatividad, preproducción y producción de publicidad,excepto Internet</v>
          </cell>
        </row>
        <row r="139">
          <cell r="A139">
            <v>364</v>
          </cell>
          <cell r="B139" t="str">
            <v>Servicios de revelado de fotografías</v>
          </cell>
        </row>
        <row r="140">
          <cell r="A140">
            <v>365</v>
          </cell>
          <cell r="B140" t="str">
            <v>Servicios de la industria fílmica, del sonido y del video</v>
          </cell>
        </row>
        <row r="141">
          <cell r="A141">
            <v>366</v>
          </cell>
          <cell r="B141" t="str">
            <v>Servicio de creación y difusión de contenido exclusivamente a través de Internet</v>
          </cell>
        </row>
        <row r="142">
          <cell r="A142">
            <v>369</v>
          </cell>
          <cell r="B142" t="str">
            <v>Otros servicios de información</v>
          </cell>
        </row>
        <row r="143">
          <cell r="A143">
            <v>371</v>
          </cell>
          <cell r="B143" t="str">
            <v>Pasajes aéreos</v>
          </cell>
        </row>
        <row r="144">
          <cell r="A144">
            <v>372</v>
          </cell>
          <cell r="B144" t="str">
            <v>Pasajes terrestres</v>
          </cell>
        </row>
        <row r="145">
          <cell r="A145">
            <v>373</v>
          </cell>
          <cell r="B145" t="str">
            <v>Pasajes marítimos, lacustres y fluviales</v>
          </cell>
        </row>
        <row r="146">
          <cell r="A146">
            <v>374</v>
          </cell>
          <cell r="B146" t="str">
            <v>Autotransporte</v>
          </cell>
        </row>
        <row r="147">
          <cell r="A147">
            <v>375</v>
          </cell>
          <cell r="B147" t="str">
            <v>Viáticos en el país</v>
          </cell>
        </row>
        <row r="148">
          <cell r="A148">
            <v>376</v>
          </cell>
          <cell r="B148" t="str">
            <v>Viáticos en el extranjero</v>
          </cell>
        </row>
        <row r="149">
          <cell r="A149">
            <v>377</v>
          </cell>
          <cell r="B149" t="str">
            <v>Gastos de instalación y traslado de menaje</v>
          </cell>
        </row>
        <row r="150">
          <cell r="A150">
            <v>378</v>
          </cell>
          <cell r="B150" t="str">
            <v>Servicios integrales de traslado y viáticos</v>
          </cell>
        </row>
        <row r="151">
          <cell r="A151">
            <v>379</v>
          </cell>
          <cell r="B151" t="str">
            <v>Otros servicios de traslado y hospedaje</v>
          </cell>
        </row>
        <row r="152">
          <cell r="A152">
            <v>381</v>
          </cell>
          <cell r="B152" t="str">
            <v>Gastos de ceremonial</v>
          </cell>
        </row>
        <row r="153">
          <cell r="A153">
            <v>382</v>
          </cell>
          <cell r="B153" t="str">
            <v>Gastos de orden social y cultural</v>
          </cell>
        </row>
        <row r="154">
          <cell r="A154">
            <v>383</v>
          </cell>
          <cell r="B154" t="str">
            <v>Congresos y convenciones</v>
          </cell>
        </row>
        <row r="155">
          <cell r="A155">
            <v>384</v>
          </cell>
          <cell r="B155" t="str">
            <v>Exposiciones</v>
          </cell>
        </row>
        <row r="156">
          <cell r="A156">
            <v>385</v>
          </cell>
          <cell r="B156" t="str">
            <v>Gastos de representación</v>
          </cell>
        </row>
        <row r="157">
          <cell r="A157">
            <v>391</v>
          </cell>
          <cell r="B157" t="str">
            <v>Servicios funerarios y de cementerios</v>
          </cell>
        </row>
        <row r="158">
          <cell r="A158">
            <v>392</v>
          </cell>
          <cell r="B158" t="str">
            <v>Impuestos y derechos</v>
          </cell>
        </row>
        <row r="159">
          <cell r="A159">
            <v>393</v>
          </cell>
          <cell r="B159" t="str">
            <v>Impuestos y derechos de importación</v>
          </cell>
        </row>
        <row r="160">
          <cell r="A160">
            <v>394</v>
          </cell>
          <cell r="B160" t="str">
            <v>Sentencias y resoluciones por autoridad competente</v>
          </cell>
        </row>
        <row r="161">
          <cell r="A161">
            <v>395</v>
          </cell>
          <cell r="B161" t="str">
            <v>Penas, multas, accesorios y actualizaciones</v>
          </cell>
        </row>
        <row r="162">
          <cell r="A162">
            <v>396</v>
          </cell>
          <cell r="B162" t="str">
            <v>Otros gastos por responsabilidades</v>
          </cell>
        </row>
        <row r="163">
          <cell r="A163">
            <v>397</v>
          </cell>
          <cell r="B163" t="str">
            <v>Utilidades</v>
          </cell>
        </row>
        <row r="164">
          <cell r="A164">
            <v>398</v>
          </cell>
          <cell r="B164" t="str">
            <v>Impuesto sobre nóminas y otros que se deriven de una relación laboral</v>
          </cell>
        </row>
        <row r="165">
          <cell r="A165">
            <v>399</v>
          </cell>
          <cell r="B165" t="str">
            <v>Otros servicios generales</v>
          </cell>
        </row>
        <row r="166">
          <cell r="A166">
            <v>4000</v>
          </cell>
          <cell r="B166" t="str">
            <v>TRANSFERENCIAS, ASIGNACIONES, SUBSIDIOS Y OTRAS AYUDAS</v>
          </cell>
        </row>
        <row r="167">
          <cell r="A167" t="str">
            <v>PARTIDA GENERICA</v>
          </cell>
        </row>
        <row r="168">
          <cell r="A168">
            <v>411</v>
          </cell>
          <cell r="B168" t="str">
            <v>Asignaciones presupuestarias al Poder Ejecutivo</v>
          </cell>
        </row>
        <row r="169">
          <cell r="A169">
            <v>412</v>
          </cell>
          <cell r="B169" t="str">
            <v>Asignaciones presupuestarias al Poder Legislativo</v>
          </cell>
        </row>
        <row r="170">
          <cell r="A170">
            <v>413</v>
          </cell>
          <cell r="B170" t="str">
            <v>Asignaciones presupuestarias al Poder Judicial</v>
          </cell>
        </row>
        <row r="171">
          <cell r="A171">
            <v>414</v>
          </cell>
          <cell r="B171" t="str">
            <v>Asignaciones presupuestarias a Órganos Autónomos</v>
          </cell>
        </row>
        <row r="172">
          <cell r="A172">
            <v>415</v>
          </cell>
          <cell r="B172" t="str">
            <v>Transferencias internas otorgadas a entidades paraestatales no empresariales y no financieras</v>
          </cell>
        </row>
        <row r="173">
          <cell r="A173">
            <v>416</v>
          </cell>
          <cell r="B173" t="str">
            <v>Transferencias internas otorgadas a entidades paraestatales empresariales y no financieras</v>
          </cell>
        </row>
        <row r="174">
          <cell r="A174">
            <v>417</v>
          </cell>
          <cell r="B174" t="str">
            <v>Transferencias internas otorgadas a fideicomisos públicos empresariales y no financieros</v>
          </cell>
        </row>
        <row r="175">
          <cell r="A175">
            <v>418</v>
          </cell>
          <cell r="B175" t="str">
            <v>Transferencias internas otorgadas a instituciones paraestatales públicas financieras</v>
          </cell>
        </row>
        <row r="176">
          <cell r="A176">
            <v>419</v>
          </cell>
          <cell r="B176" t="str">
            <v>Transferencias internas otorgadas a fideicomisos públicos financierosy no financieras</v>
          </cell>
        </row>
        <row r="177">
          <cell r="A177">
            <v>421</v>
          </cell>
          <cell r="B177" t="str">
            <v>Transferencias otorgadas a entidades paraestatales no empresariales</v>
          </cell>
        </row>
        <row r="178">
          <cell r="A178">
            <v>422</v>
          </cell>
          <cell r="B178" t="str">
            <v>Transferencias otorgadas para entidades paraestatales empresarialesy no financieras</v>
          </cell>
        </row>
        <row r="179">
          <cell r="A179">
            <v>423</v>
          </cell>
          <cell r="B179" t="str">
            <v>Transferencias otorgadas para instituciones paraestatales públicas financieras</v>
          </cell>
        </row>
        <row r="180">
          <cell r="A180">
            <v>424</v>
          </cell>
          <cell r="B180" t="str">
            <v>Transferencias otorgadas a entidades federativas y municipios</v>
          </cell>
        </row>
        <row r="181">
          <cell r="A181">
            <v>425</v>
          </cell>
          <cell r="B181" t="str">
            <v>Transferencias a fideicomisos de entidades federativas y municipios</v>
          </cell>
        </row>
        <row r="182">
          <cell r="A182">
            <v>431</v>
          </cell>
          <cell r="B182" t="str">
            <v>Subsidios a la producción</v>
          </cell>
        </row>
        <row r="183">
          <cell r="A183">
            <v>432</v>
          </cell>
          <cell r="B183" t="str">
            <v>Subsidios a la distribución</v>
          </cell>
        </row>
        <row r="184">
          <cell r="A184">
            <v>433</v>
          </cell>
          <cell r="B184" t="str">
            <v>Subsidios a la inversión</v>
          </cell>
        </row>
        <row r="185">
          <cell r="A185">
            <v>434</v>
          </cell>
          <cell r="B185" t="str">
            <v>Subsidios a la prestación de servicios públicos</v>
          </cell>
        </row>
        <row r="186">
          <cell r="A186">
            <v>435</v>
          </cell>
          <cell r="B186" t="str">
            <v>Subsidios para cubrir diferenciales de tasas de interés</v>
          </cell>
        </row>
        <row r="187">
          <cell r="A187">
            <v>436</v>
          </cell>
          <cell r="B187" t="str">
            <v>Subsidios a la vivienda</v>
          </cell>
        </row>
        <row r="188">
          <cell r="A188">
            <v>437</v>
          </cell>
          <cell r="B188" t="str">
            <v>Subvenciones al consumo</v>
          </cell>
        </row>
        <row r="189">
          <cell r="A189">
            <v>438</v>
          </cell>
          <cell r="B189" t="str">
            <v>Subsidios a entidades federativas y municipios</v>
          </cell>
        </row>
        <row r="190">
          <cell r="A190">
            <v>439</v>
          </cell>
          <cell r="B190" t="str">
            <v>Otros subsidios</v>
          </cell>
        </row>
        <row r="191">
          <cell r="A191">
            <v>441</v>
          </cell>
          <cell r="B191" t="str">
            <v>Ayudas sociales a personas</v>
          </cell>
        </row>
        <row r="192">
          <cell r="A192">
            <v>442</v>
          </cell>
          <cell r="B192" t="str">
            <v>Becas y otras ayudas para programas de capacitación</v>
          </cell>
        </row>
        <row r="193">
          <cell r="A193">
            <v>443</v>
          </cell>
          <cell r="B193" t="str">
            <v>Ayudas sociales a instituciones de enseñanza</v>
          </cell>
        </row>
        <row r="194">
          <cell r="A194">
            <v>444</v>
          </cell>
          <cell r="B194" t="str">
            <v>Ayudas sociales a actividades científicas o académicas</v>
          </cell>
        </row>
        <row r="195">
          <cell r="A195">
            <v>445</v>
          </cell>
          <cell r="B195" t="str">
            <v>Ayudas sociales a instituciones sin fines de lucro</v>
          </cell>
        </row>
        <row r="196">
          <cell r="A196">
            <v>446</v>
          </cell>
          <cell r="B196" t="str">
            <v>Ayudas sociales a cooperativas</v>
          </cell>
        </row>
        <row r="197">
          <cell r="A197">
            <v>447</v>
          </cell>
          <cell r="B197" t="str">
            <v>Ayudas sociales a entidades de interés público</v>
          </cell>
        </row>
        <row r="198">
          <cell r="A198">
            <v>448</v>
          </cell>
          <cell r="B198" t="str">
            <v>Ayudas por desastres naturales y otros siniestros</v>
          </cell>
        </row>
        <row r="199">
          <cell r="A199">
            <v>451</v>
          </cell>
          <cell r="B199" t="str">
            <v>Pensiones</v>
          </cell>
        </row>
        <row r="200">
          <cell r="A200">
            <v>452</v>
          </cell>
          <cell r="B200" t="str">
            <v>Jubilaciones</v>
          </cell>
        </row>
        <row r="201">
          <cell r="A201">
            <v>459</v>
          </cell>
          <cell r="B201" t="str">
            <v>Otras pensiones y jubilaciones</v>
          </cell>
        </row>
        <row r="202">
          <cell r="A202">
            <v>461</v>
          </cell>
          <cell r="B202" t="str">
            <v>Transferencias a fideicomisos del Poder Ejecutivo</v>
          </cell>
        </row>
        <row r="203">
          <cell r="A203">
            <v>462</v>
          </cell>
          <cell r="B203" t="str">
            <v>Transferencias a fideicomisos del Poder Legislativo</v>
          </cell>
        </row>
        <row r="204">
          <cell r="A204">
            <v>463</v>
          </cell>
          <cell r="B204" t="str">
            <v>Transferencias a fideicomisos del Poder Judicial</v>
          </cell>
        </row>
        <row r="205">
          <cell r="A205">
            <v>464</v>
          </cell>
          <cell r="B205" t="str">
            <v>Transferencias a fideicomisos públicos de entidades paraestatales no empresariales y no financieras</v>
          </cell>
        </row>
        <row r="206">
          <cell r="A206">
            <v>465</v>
          </cell>
          <cell r="B206" t="str">
            <v>Transferencias a fideicomisos públicos de entidades paraestatales empresariales y no financieras</v>
          </cell>
        </row>
        <row r="207">
          <cell r="A207">
            <v>466</v>
          </cell>
          <cell r="B207" t="str">
            <v>Transferencias a fideicomisos de instituciones públicas financieras</v>
          </cell>
        </row>
        <row r="208">
          <cell r="A208">
            <v>469</v>
          </cell>
          <cell r="B208" t="str">
            <v>Otras transferencias a fideicomisos</v>
          </cell>
        </row>
        <row r="209">
          <cell r="A209">
            <v>471</v>
          </cell>
          <cell r="B209" t="str">
            <v>Transferencias por obligación de ley</v>
          </cell>
        </row>
        <row r="210">
          <cell r="A210">
            <v>481</v>
          </cell>
          <cell r="B210" t="str">
            <v>Donativos a instituciones sin fines de lucro</v>
          </cell>
        </row>
        <row r="211">
          <cell r="A211">
            <v>482</v>
          </cell>
          <cell r="B211" t="str">
            <v>Donativos a entidades federativas</v>
          </cell>
        </row>
        <row r="212">
          <cell r="A212">
            <v>483</v>
          </cell>
          <cell r="B212" t="str">
            <v>Donativos a fideicomisos privados</v>
          </cell>
        </row>
        <row r="213">
          <cell r="A213">
            <v>484</v>
          </cell>
          <cell r="B213" t="str">
            <v>Donativos a fideicomisos estatales</v>
          </cell>
        </row>
        <row r="214">
          <cell r="A214">
            <v>485</v>
          </cell>
          <cell r="B214" t="str">
            <v>Donativos internacionales</v>
          </cell>
        </row>
        <row r="215">
          <cell r="A215">
            <v>491</v>
          </cell>
          <cell r="B215" t="str">
            <v>Transferencias para gobiernos extranjeros</v>
          </cell>
        </row>
        <row r="216">
          <cell r="A216">
            <v>492</v>
          </cell>
          <cell r="B216" t="str">
            <v>Transferencias para organismos internacionales</v>
          </cell>
        </row>
        <row r="217">
          <cell r="A217">
            <v>493</v>
          </cell>
          <cell r="B217" t="str">
            <v>Transferencias para el sector privado externo</v>
          </cell>
        </row>
        <row r="218">
          <cell r="A218">
            <v>5000</v>
          </cell>
          <cell r="B218" t="str">
            <v>BIENES MUEBLES, INMUEBLES E INTANGIBLES</v>
          </cell>
        </row>
        <row r="219">
          <cell r="A219" t="str">
            <v>PARTIDA GENERICA</v>
          </cell>
        </row>
        <row r="220">
          <cell r="A220">
            <v>511</v>
          </cell>
          <cell r="B220" t="str">
            <v>Muebles de oficina y estantería</v>
          </cell>
        </row>
        <row r="221">
          <cell r="A221">
            <v>512</v>
          </cell>
          <cell r="B221" t="str">
            <v>Muebles, excepto de oficina y estantería</v>
          </cell>
        </row>
        <row r="222">
          <cell r="A222">
            <v>513</v>
          </cell>
          <cell r="B222" t="str">
            <v>Bienes artísticos, culturales y científicos</v>
          </cell>
        </row>
        <row r="223">
          <cell r="A223">
            <v>514</v>
          </cell>
          <cell r="B223" t="str">
            <v>Objetos de valor</v>
          </cell>
        </row>
        <row r="224">
          <cell r="A224">
            <v>515</v>
          </cell>
          <cell r="B224" t="str">
            <v>Equipo de cómputo y de tecnologías de la información</v>
          </cell>
        </row>
        <row r="225">
          <cell r="A225">
            <v>519</v>
          </cell>
          <cell r="B225" t="str">
            <v>Otros mobiliarios y equipos de administración</v>
          </cell>
        </row>
        <row r="226">
          <cell r="A226">
            <v>521</v>
          </cell>
          <cell r="B226" t="str">
            <v>Equipos y aparatos audiovisuales</v>
          </cell>
        </row>
        <row r="227">
          <cell r="A227">
            <v>522</v>
          </cell>
          <cell r="B227" t="str">
            <v>Aparatos deportivos</v>
          </cell>
        </row>
        <row r="228">
          <cell r="A228">
            <v>523</v>
          </cell>
          <cell r="B228" t="str">
            <v>Cámaras fotográficas y de video</v>
          </cell>
        </row>
        <row r="229">
          <cell r="A229">
            <v>529</v>
          </cell>
          <cell r="B229" t="str">
            <v>Otro mobiliario y equipo educacional y recreativo</v>
          </cell>
        </row>
        <row r="230">
          <cell r="A230">
            <v>531</v>
          </cell>
          <cell r="B230" t="str">
            <v>Equipo médico y de laboratorio</v>
          </cell>
        </row>
        <row r="231">
          <cell r="A231">
            <v>532</v>
          </cell>
          <cell r="B231" t="str">
            <v>Instrumental médico y de laboratorio</v>
          </cell>
        </row>
        <row r="232">
          <cell r="A232">
            <v>541</v>
          </cell>
          <cell r="B232" t="str">
            <v>Vehículos y equipo terrestre</v>
          </cell>
        </row>
        <row r="233">
          <cell r="A233">
            <v>542</v>
          </cell>
          <cell r="B233" t="str">
            <v>Carrocerías y remolques</v>
          </cell>
        </row>
        <row r="234">
          <cell r="A234">
            <v>543</v>
          </cell>
          <cell r="B234" t="str">
            <v>Equipo aeroespacial</v>
          </cell>
        </row>
        <row r="235">
          <cell r="A235">
            <v>544</v>
          </cell>
          <cell r="B235" t="str">
            <v>Equipo ferroviario</v>
          </cell>
        </row>
        <row r="236">
          <cell r="A236">
            <v>545</v>
          </cell>
          <cell r="B236" t="str">
            <v>Embarcaciones</v>
          </cell>
        </row>
        <row r="237">
          <cell r="A237">
            <v>549</v>
          </cell>
          <cell r="B237" t="str">
            <v>Otros equipos de transporte</v>
          </cell>
        </row>
        <row r="238">
          <cell r="A238">
            <v>551</v>
          </cell>
          <cell r="B238" t="str">
            <v>Equipo de defensa y seguridad</v>
          </cell>
        </row>
        <row r="239">
          <cell r="A239">
            <v>561</v>
          </cell>
          <cell r="B239" t="str">
            <v>Maquinaria y equipo agropecuario</v>
          </cell>
        </row>
        <row r="240">
          <cell r="A240">
            <v>562</v>
          </cell>
          <cell r="B240" t="str">
            <v>Maquinaria y equipo industrial</v>
          </cell>
        </row>
        <row r="241">
          <cell r="A241">
            <v>563</v>
          </cell>
          <cell r="B241" t="str">
            <v>Maquinaria y equipo de construcción</v>
          </cell>
        </row>
        <row r="242">
          <cell r="A242">
            <v>564</v>
          </cell>
          <cell r="B242" t="str">
            <v>Sistemas de aire acondicionado, calefacción y de refrigeración industrial y comercial</v>
          </cell>
        </row>
        <row r="243">
          <cell r="A243">
            <v>565</v>
          </cell>
          <cell r="B243" t="str">
            <v>Equipo de comunicación y telecomunicación</v>
          </cell>
        </row>
        <row r="244">
          <cell r="A244">
            <v>566</v>
          </cell>
          <cell r="B244" t="str">
            <v>Equipos de generación eléctrica, aparatos y accesorios eléctricos</v>
          </cell>
        </row>
        <row r="245">
          <cell r="A245">
            <v>567</v>
          </cell>
          <cell r="B245" t="str">
            <v>Herramientas y máquinas-herramienta</v>
          </cell>
        </row>
        <row r="246">
          <cell r="A246">
            <v>569</v>
          </cell>
          <cell r="B246" t="str">
            <v>Otros equipos</v>
          </cell>
        </row>
        <row r="247">
          <cell r="A247">
            <v>571</v>
          </cell>
          <cell r="B247" t="str">
            <v>Bovinos</v>
          </cell>
        </row>
        <row r="248">
          <cell r="A248">
            <v>572</v>
          </cell>
          <cell r="B248" t="str">
            <v>Porcinos</v>
          </cell>
        </row>
        <row r="249">
          <cell r="A249">
            <v>573</v>
          </cell>
          <cell r="B249" t="str">
            <v>Aves</v>
          </cell>
        </row>
        <row r="250">
          <cell r="A250">
            <v>574</v>
          </cell>
          <cell r="B250" t="str">
            <v>Ovinos y caprinos</v>
          </cell>
        </row>
        <row r="251">
          <cell r="A251">
            <v>575</v>
          </cell>
          <cell r="B251" t="str">
            <v>Peces y acuicultura</v>
          </cell>
        </row>
        <row r="252">
          <cell r="A252">
            <v>576</v>
          </cell>
          <cell r="B252" t="str">
            <v>Equinos</v>
          </cell>
        </row>
        <row r="253">
          <cell r="A253">
            <v>577</v>
          </cell>
          <cell r="B253" t="str">
            <v>Especies menores y de zoológico</v>
          </cell>
        </row>
        <row r="254">
          <cell r="A254">
            <v>578</v>
          </cell>
          <cell r="B254" t="str">
            <v>Árboles y plantas</v>
          </cell>
        </row>
        <row r="255">
          <cell r="A255">
            <v>579</v>
          </cell>
          <cell r="B255" t="str">
            <v>Otros activos biológicos</v>
          </cell>
        </row>
        <row r="256">
          <cell r="A256">
            <v>581</v>
          </cell>
          <cell r="B256" t="str">
            <v>Terrenos</v>
          </cell>
        </row>
        <row r="257">
          <cell r="A257">
            <v>582</v>
          </cell>
          <cell r="B257" t="str">
            <v>Viviendas</v>
          </cell>
        </row>
        <row r="258">
          <cell r="A258">
            <v>583</v>
          </cell>
          <cell r="B258" t="str">
            <v>Edificios no residenciales</v>
          </cell>
        </row>
        <row r="259">
          <cell r="A259">
            <v>589</v>
          </cell>
          <cell r="B259" t="str">
            <v>Otros bienes inmuebles</v>
          </cell>
        </row>
        <row r="260">
          <cell r="A260">
            <v>591</v>
          </cell>
          <cell r="B260" t="str">
            <v>Software</v>
          </cell>
        </row>
        <row r="261">
          <cell r="A261">
            <v>592</v>
          </cell>
          <cell r="B261" t="str">
            <v>Patentes</v>
          </cell>
        </row>
        <row r="262">
          <cell r="A262">
            <v>593</v>
          </cell>
          <cell r="B262" t="str">
            <v>Marcas</v>
          </cell>
        </row>
        <row r="263">
          <cell r="A263">
            <v>594</v>
          </cell>
          <cell r="B263" t="str">
            <v>Derechos</v>
          </cell>
        </row>
        <row r="264">
          <cell r="A264">
            <v>595</v>
          </cell>
          <cell r="B264" t="str">
            <v>Concesiones</v>
          </cell>
        </row>
        <row r="265">
          <cell r="A265">
            <v>596</v>
          </cell>
          <cell r="B265" t="str">
            <v>Franquicias</v>
          </cell>
        </row>
        <row r="266">
          <cell r="A266">
            <v>597</v>
          </cell>
          <cell r="B266" t="str">
            <v>Licencias informáticas e intelectuales</v>
          </cell>
        </row>
        <row r="267">
          <cell r="A267">
            <v>598</v>
          </cell>
          <cell r="B267" t="str">
            <v>Licencias industriales, comerciales y otras</v>
          </cell>
        </row>
        <row r="268">
          <cell r="A268">
            <v>599</v>
          </cell>
          <cell r="B268" t="str">
            <v>Otros activos intangibles</v>
          </cell>
        </row>
        <row r="269">
          <cell r="A269">
            <v>6000</v>
          </cell>
          <cell r="B269" t="str">
            <v>INVERSION PÚBLICA</v>
          </cell>
        </row>
        <row r="270">
          <cell r="A270" t="str">
            <v>PARTIDA GENERICA</v>
          </cell>
        </row>
        <row r="271">
          <cell r="A271">
            <v>611</v>
          </cell>
          <cell r="B271" t="str">
            <v>Edificación habitacional</v>
          </cell>
        </row>
        <row r="272">
          <cell r="A272">
            <v>612</v>
          </cell>
          <cell r="B272" t="str">
            <v>Edificación no habitacional</v>
          </cell>
        </row>
        <row r="273">
          <cell r="A273">
            <v>613</v>
          </cell>
          <cell r="B273" t="str">
            <v>Construcción de obras para el abastecimiento de agua, petróleo, gas, electricidad y telecomunicaciones</v>
          </cell>
        </row>
        <row r="274">
          <cell r="A274">
            <v>614</v>
          </cell>
          <cell r="B274" t="str">
            <v>División de terrenos y construcción de obras de urbanización</v>
          </cell>
        </row>
        <row r="275">
          <cell r="A275">
            <v>615</v>
          </cell>
          <cell r="B275" t="str">
            <v>Construcción de vías de comunicación</v>
          </cell>
        </row>
        <row r="276">
          <cell r="A276">
            <v>616</v>
          </cell>
          <cell r="B276" t="str">
            <v>Otras construcciones de ingeniería civil u obra pesada</v>
          </cell>
        </row>
        <row r="277">
          <cell r="A277">
            <v>617</v>
          </cell>
          <cell r="B277" t="str">
            <v>Instalaciones y equipamiento en construcciones</v>
          </cell>
        </row>
        <row r="278">
          <cell r="A278">
            <v>619</v>
          </cell>
          <cell r="B278" t="str">
            <v>Trabajos de acabados en edificaciones y otros trabajos especializados</v>
          </cell>
        </row>
        <row r="279">
          <cell r="A279">
            <v>621</v>
          </cell>
          <cell r="B279" t="str">
            <v>Edificación habitacional</v>
          </cell>
        </row>
        <row r="280">
          <cell r="A280">
            <v>622</v>
          </cell>
          <cell r="B280" t="str">
            <v>Edificación no habitacional</v>
          </cell>
        </row>
        <row r="281">
          <cell r="A281">
            <v>623</v>
          </cell>
          <cell r="B281" t="str">
            <v>Construcción de obras para el abastecimiento de agua, petróleo, gas, electricidad y telecomunicaciones</v>
          </cell>
        </row>
        <row r="282">
          <cell r="A282">
            <v>624</v>
          </cell>
          <cell r="B282" t="str">
            <v>División de terrenos y construcción de obras de urbanización</v>
          </cell>
        </row>
        <row r="283">
          <cell r="A283">
            <v>625</v>
          </cell>
          <cell r="B283" t="str">
            <v>Construcción de vías de comunicación</v>
          </cell>
        </row>
        <row r="284">
          <cell r="A284">
            <v>626</v>
          </cell>
          <cell r="B284" t="str">
            <v>Otras construcciones de ingeniería civil u obra pesada</v>
          </cell>
        </row>
        <row r="285">
          <cell r="A285">
            <v>627</v>
          </cell>
          <cell r="B285" t="str">
            <v>Instalaciones y equipamiento en construcciones</v>
          </cell>
        </row>
        <row r="286">
          <cell r="A286">
            <v>629</v>
          </cell>
          <cell r="B286" t="str">
            <v>Trabajos de acabados en edificaciones y otros trabajos especializados</v>
          </cell>
        </row>
        <row r="287">
          <cell r="A287">
            <v>631</v>
          </cell>
          <cell r="B287" t="str">
            <v>Estudios, formulación y evaluación de proyectos productivos no incluidos en conceptos anteriores de este capítulo</v>
          </cell>
        </row>
        <row r="288">
          <cell r="A288">
            <v>632</v>
          </cell>
          <cell r="B288" t="str">
            <v>Ejecución de proyectos productivos no incluidos en conceptos anteriores de este capítulo</v>
          </cell>
        </row>
        <row r="289">
          <cell r="A289">
            <v>7000</v>
          </cell>
          <cell r="B289" t="str">
            <v>INVERSIONES FINANCIERAS Y OTRAS PROVISIONES</v>
          </cell>
        </row>
        <row r="290">
          <cell r="A290" t="str">
            <v>PARTIDA GENERICA</v>
          </cell>
        </row>
        <row r="291">
          <cell r="A291">
            <v>711</v>
          </cell>
          <cell r="B291" t="str">
            <v>Créditos otorgados por entidades federativas y municipios al sectorsocial y privado para el fomento de actividades productivas</v>
          </cell>
        </row>
        <row r="292">
          <cell r="A292">
            <v>712</v>
          </cell>
          <cell r="B292" t="str">
            <v>Créditos otorgados por las entidades federativas a municipios para el fomento de actividades productivas</v>
          </cell>
        </row>
        <row r="293">
          <cell r="A293">
            <v>721</v>
          </cell>
          <cell r="B293" t="str">
            <v>Acciones y participaciones de capital en entidades paraestatales no empresariales y no financieras con fines de política económica</v>
          </cell>
        </row>
        <row r="294">
          <cell r="A294">
            <v>722</v>
          </cell>
          <cell r="B294" t="str">
            <v>Acciones y participaciones de capital en entidades paraestatales empresariales y no financieras con fines de política económica</v>
          </cell>
        </row>
        <row r="295">
          <cell r="A295">
            <v>723</v>
          </cell>
          <cell r="B295" t="str">
            <v>Acciones y participaciones de capital en instituciones paraestatales públicas financieras con fines de política económica</v>
          </cell>
        </row>
        <row r="296">
          <cell r="A296">
            <v>724</v>
          </cell>
          <cell r="B296" t="str">
            <v>Acciones y participaciones de capital en el sector privado con fines de política económica</v>
          </cell>
        </row>
        <row r="297">
          <cell r="A297">
            <v>725</v>
          </cell>
          <cell r="B297" t="str">
            <v>Acciones y participaciones de capital en organismos internacionales con fines de política económica</v>
          </cell>
        </row>
        <row r="298">
          <cell r="A298">
            <v>726</v>
          </cell>
          <cell r="B298" t="str">
            <v>Acciones y participaciones de capital en el sector externo con fines de política económica</v>
          </cell>
        </row>
        <row r="299">
          <cell r="A299">
            <v>727</v>
          </cell>
          <cell r="B299" t="str">
            <v>Acciones y participaciones de capital en el sector público con fines de gestión de liquidez</v>
          </cell>
        </row>
        <row r="300">
          <cell r="A300">
            <v>728</v>
          </cell>
          <cell r="B300" t="str">
            <v>Acciones y participaciones de capital en el sector privado con fines de gestión de liquidez</v>
          </cell>
        </row>
        <row r="301">
          <cell r="A301">
            <v>729</v>
          </cell>
          <cell r="B301" t="str">
            <v>Acciones y participaciones de capital en el sector externo con fines de gestión de liquidez</v>
          </cell>
        </row>
        <row r="302">
          <cell r="A302">
            <v>731</v>
          </cell>
          <cell r="B302" t="str">
            <v>Bonos</v>
          </cell>
        </row>
        <row r="303">
          <cell r="A303">
            <v>732</v>
          </cell>
          <cell r="B303" t="str">
            <v>Valores representativos de deuda adquiridos con fines de política económica</v>
          </cell>
        </row>
        <row r="304">
          <cell r="A304">
            <v>733</v>
          </cell>
          <cell r="B304" t="str">
            <v>Valores representativos de deuda adquiridos con fines de gestión de liquidez</v>
          </cell>
        </row>
        <row r="305">
          <cell r="A305">
            <v>734</v>
          </cell>
          <cell r="B305" t="str">
            <v>Obligaciones negociables adquiridas con fines de política económica</v>
          </cell>
        </row>
        <row r="306">
          <cell r="A306">
            <v>735</v>
          </cell>
          <cell r="B306" t="str">
            <v>Obligaciones negociables adquiridas con fines de gestión de liquidez</v>
          </cell>
        </row>
        <row r="307">
          <cell r="A307">
            <v>739</v>
          </cell>
          <cell r="B307" t="str">
            <v>Otros valores</v>
          </cell>
        </row>
        <row r="308">
          <cell r="A308">
            <v>741</v>
          </cell>
          <cell r="B308" t="str">
            <v>Concesión de préstamos a entidades paraestatales no empresariales y no financieras con fines de política económica</v>
          </cell>
        </row>
        <row r="309">
          <cell r="A309">
            <v>742</v>
          </cell>
          <cell r="B309" t="str">
            <v>Concesión de préstamos a entidades paraestatales empresariales y no financieras con fines de política económica</v>
          </cell>
        </row>
        <row r="310">
          <cell r="A310">
            <v>743</v>
          </cell>
          <cell r="B310" t="str">
            <v>Concesión de préstamos a instituciones paraestatales públicas financieras con fines de política económica 13</v>
          </cell>
        </row>
        <row r="311">
          <cell r="A311">
            <v>744</v>
          </cell>
          <cell r="B311" t="str">
            <v>Concesión de préstamos a entidades federativas y municipios con fines de política económica</v>
          </cell>
        </row>
        <row r="312">
          <cell r="A312">
            <v>745</v>
          </cell>
          <cell r="B312" t="str">
            <v>Concesión de préstamos al sector privado con fines de política económica</v>
          </cell>
        </row>
        <row r="313">
          <cell r="A313">
            <v>746</v>
          </cell>
          <cell r="B313" t="str">
            <v>Concesión de préstamos al sector externo con fines de política económica</v>
          </cell>
        </row>
        <row r="314">
          <cell r="A314">
            <v>747</v>
          </cell>
          <cell r="B314" t="str">
            <v>Concesión de préstamos al sector público con fines de gestión de liquidez</v>
          </cell>
        </row>
        <row r="315">
          <cell r="A315">
            <v>748</v>
          </cell>
          <cell r="B315" t="str">
            <v>Concesión de préstamos al sector privado con fines de gestión de liquidez</v>
          </cell>
        </row>
        <row r="316">
          <cell r="A316">
            <v>749</v>
          </cell>
          <cell r="B316" t="str">
            <v>Concesión de préstamos al sector externo con fines de gestión de liquidez</v>
          </cell>
        </row>
        <row r="317">
          <cell r="A317">
            <v>751</v>
          </cell>
          <cell r="B317" t="str">
            <v>Inversiones en fideicomisos del Poder Ejecutivo</v>
          </cell>
        </row>
        <row r="318">
          <cell r="A318">
            <v>752</v>
          </cell>
          <cell r="B318" t="str">
            <v>Inversiones en fideicomisos del Poder Legislativo</v>
          </cell>
        </row>
        <row r="319">
          <cell r="A319">
            <v>753</v>
          </cell>
          <cell r="B319" t="str">
            <v>Inversiones en fideicomisos del Poder Judicial</v>
          </cell>
        </row>
        <row r="320">
          <cell r="A320">
            <v>754</v>
          </cell>
          <cell r="B320" t="str">
            <v>Inversiones en fideicomisos públicos no empresariales y no financieros</v>
          </cell>
        </row>
        <row r="321">
          <cell r="A321">
            <v>755</v>
          </cell>
          <cell r="B321" t="str">
            <v>Inversiones en fideicomisos públicos empresariales y no financieros</v>
          </cell>
        </row>
        <row r="322">
          <cell r="A322">
            <v>756</v>
          </cell>
          <cell r="B322" t="str">
            <v>Inversiones en fideicomisos públicos financieros</v>
          </cell>
        </row>
        <row r="323">
          <cell r="A323">
            <v>757</v>
          </cell>
          <cell r="B323" t="str">
            <v>Inversiones en fideicomisos de entidades federativas</v>
          </cell>
        </row>
        <row r="324">
          <cell r="A324">
            <v>758</v>
          </cell>
          <cell r="B324" t="str">
            <v>Inversiones en fideicomisos de municipios</v>
          </cell>
        </row>
        <row r="325">
          <cell r="A325">
            <v>759</v>
          </cell>
          <cell r="B325" t="str">
            <v>Otras inversiones en fideicomisos</v>
          </cell>
        </row>
        <row r="326">
          <cell r="A326">
            <v>761</v>
          </cell>
          <cell r="B326" t="str">
            <v>Depósitos a largo plazo en moneda nacional</v>
          </cell>
        </row>
        <row r="327">
          <cell r="A327">
            <v>762</v>
          </cell>
          <cell r="B327" t="str">
            <v>Depósitos a largo plazo en moneda extranjera</v>
          </cell>
        </row>
        <row r="328">
          <cell r="A328">
            <v>791</v>
          </cell>
          <cell r="B328" t="str">
            <v>Contingencias por fenómenos naturales</v>
          </cell>
        </row>
        <row r="329">
          <cell r="A329">
            <v>792</v>
          </cell>
          <cell r="B329" t="str">
            <v>Contingencias socioeconómicas</v>
          </cell>
        </row>
        <row r="330">
          <cell r="A330">
            <v>799</v>
          </cell>
          <cell r="B330" t="str">
            <v>Otras erogaciones especiales</v>
          </cell>
        </row>
        <row r="331">
          <cell r="A331">
            <v>8000</v>
          </cell>
          <cell r="B331" t="str">
            <v>PARTICIPACIONES Y APORTACIONES</v>
          </cell>
        </row>
        <row r="332">
          <cell r="A332" t="str">
            <v>PARTIDA GENERICA</v>
          </cell>
        </row>
        <row r="333">
          <cell r="A333">
            <v>811</v>
          </cell>
          <cell r="B333" t="str">
            <v>Fondo general de participaciones</v>
          </cell>
        </row>
        <row r="334">
          <cell r="A334">
            <v>812</v>
          </cell>
          <cell r="B334" t="str">
            <v>Fondo de fomento municipal</v>
          </cell>
        </row>
        <row r="335">
          <cell r="A335">
            <v>813</v>
          </cell>
          <cell r="B335" t="str">
            <v>Participaciones de las entidades federativas a los municipios</v>
          </cell>
        </row>
        <row r="336">
          <cell r="A336">
            <v>814</v>
          </cell>
          <cell r="B336" t="str">
            <v>Otros conceptos participables de la Federación a entidades federativas</v>
          </cell>
        </row>
        <row r="337">
          <cell r="A337">
            <v>815</v>
          </cell>
          <cell r="B337" t="str">
            <v>Otros conceptos participables de la Federación a municipios</v>
          </cell>
        </row>
        <row r="338">
          <cell r="A338">
            <v>816</v>
          </cell>
          <cell r="B338" t="str">
            <v>Convenios de colaboración administrativa</v>
          </cell>
        </row>
        <row r="339">
          <cell r="A339">
            <v>831</v>
          </cell>
          <cell r="B339" t="str">
            <v>Aportaciones de la Federación a las entidades federativas</v>
          </cell>
        </row>
        <row r="340">
          <cell r="A340">
            <v>832</v>
          </cell>
          <cell r="B340" t="str">
            <v>Aportaciones de la Federación a municipios</v>
          </cell>
        </row>
        <row r="341">
          <cell r="A341">
            <v>833</v>
          </cell>
          <cell r="B341" t="str">
            <v>Aportaciones de las entidades federativas a los municipios</v>
          </cell>
        </row>
        <row r="342">
          <cell r="A342">
            <v>834</v>
          </cell>
          <cell r="B342" t="str">
            <v>Aportaciones previstas en leyes y decretos al sistema de protecciónsocial</v>
          </cell>
        </row>
        <row r="343">
          <cell r="A343">
            <v>835</v>
          </cell>
          <cell r="B343" t="str">
            <v>Aportaciones previstas en leyes y decretos compensatorias a entidades federativas y municipios</v>
          </cell>
        </row>
        <row r="344">
          <cell r="A344">
            <v>851</v>
          </cell>
          <cell r="B344" t="str">
            <v>Convenios de reasignación</v>
          </cell>
        </row>
        <row r="345">
          <cell r="A345">
            <v>852</v>
          </cell>
          <cell r="B345" t="str">
            <v>Convenios de descentralización</v>
          </cell>
        </row>
        <row r="346">
          <cell r="A346">
            <v>853</v>
          </cell>
          <cell r="B346" t="str">
            <v>Otros convenios</v>
          </cell>
        </row>
        <row r="347">
          <cell r="A347">
            <v>9000</v>
          </cell>
          <cell r="B347" t="str">
            <v>DEUDA PÚBLICA</v>
          </cell>
        </row>
        <row r="348">
          <cell r="A348" t="str">
            <v>PARTIDA GENERICA</v>
          </cell>
        </row>
        <row r="349">
          <cell r="A349">
            <v>911</v>
          </cell>
          <cell r="B349" t="str">
            <v>Amortización de la deuda interna con instituciones de crédito</v>
          </cell>
        </row>
        <row r="350">
          <cell r="A350">
            <v>912</v>
          </cell>
          <cell r="B350" t="str">
            <v>Amortización de la deuda interna por emisión de títulos y valores</v>
          </cell>
        </row>
        <row r="351">
          <cell r="A351">
            <v>913</v>
          </cell>
          <cell r="B351" t="str">
            <v>Amortización de arrendamientos financieros nacionales</v>
          </cell>
        </row>
        <row r="352">
          <cell r="A352">
            <v>914</v>
          </cell>
          <cell r="B352" t="str">
            <v>Amortización de la deuda externa con instituciones de crédito</v>
          </cell>
        </row>
        <row r="353">
          <cell r="A353">
            <v>915</v>
          </cell>
          <cell r="B353" t="str">
            <v>Amortización de deuda externa con organismos financieros internacio nales</v>
          </cell>
        </row>
        <row r="354">
          <cell r="A354">
            <v>916</v>
          </cell>
          <cell r="B354" t="str">
            <v>Amortización de la deuda bilateral</v>
          </cell>
        </row>
        <row r="355">
          <cell r="A355">
            <v>917</v>
          </cell>
          <cell r="B355" t="str">
            <v>Amortización de la deuda externa por emisión de títulos y valores</v>
          </cell>
        </row>
        <row r="356">
          <cell r="A356">
            <v>918</v>
          </cell>
          <cell r="B356" t="str">
            <v>Amortización de arrendamientos financieros internacionales</v>
          </cell>
        </row>
        <row r="357">
          <cell r="A357">
            <v>921</v>
          </cell>
          <cell r="B357" t="str">
            <v>Intereses de la deuda interna con instituciones de crédito</v>
          </cell>
        </row>
        <row r="358">
          <cell r="A358">
            <v>922</v>
          </cell>
          <cell r="B358" t="str">
            <v>Intereses derivados de la colocación de títulos y valores</v>
          </cell>
        </row>
        <row r="359">
          <cell r="A359">
            <v>923</v>
          </cell>
          <cell r="B359" t="str">
            <v>Intereses por arrendamientos financieros nacionales</v>
          </cell>
        </row>
        <row r="360">
          <cell r="A360">
            <v>924</v>
          </cell>
          <cell r="B360" t="str">
            <v>Intereses de la deuda externa con instituciones de crédito</v>
          </cell>
        </row>
        <row r="361">
          <cell r="A361">
            <v>925</v>
          </cell>
          <cell r="B361" t="str">
            <v>Intereses de la deuda con organismos financieros Internacionales</v>
          </cell>
        </row>
        <row r="362">
          <cell r="A362">
            <v>926</v>
          </cell>
          <cell r="B362" t="str">
            <v>Intereses de la deuda bilateral</v>
          </cell>
        </row>
        <row r="363">
          <cell r="A363">
            <v>927</v>
          </cell>
          <cell r="B363" t="str">
            <v>Intereses derivados de la colocación de títulos y valores en el exterior</v>
          </cell>
        </row>
        <row r="364">
          <cell r="A364">
            <v>928</v>
          </cell>
          <cell r="B364" t="str">
            <v>Intereses por arrendamientos financieros internacionales</v>
          </cell>
        </row>
        <row r="365">
          <cell r="A365">
            <v>931</v>
          </cell>
          <cell r="B365" t="str">
            <v>Comisiones de la deuda pública interna</v>
          </cell>
        </row>
        <row r="366">
          <cell r="A366">
            <v>932</v>
          </cell>
          <cell r="B366" t="str">
            <v>Comisiones de la deuda pública externa</v>
          </cell>
        </row>
        <row r="367">
          <cell r="A367">
            <v>941</v>
          </cell>
          <cell r="B367" t="str">
            <v>Gastos de la deuda pública interna</v>
          </cell>
        </row>
        <row r="368">
          <cell r="A368">
            <v>942</v>
          </cell>
          <cell r="B368" t="str">
            <v>Gastos de la deuda pública externa</v>
          </cell>
        </row>
        <row r="369">
          <cell r="A369">
            <v>951</v>
          </cell>
          <cell r="B369" t="str">
            <v>Costos por coberturas</v>
          </cell>
        </row>
        <row r="370">
          <cell r="A370">
            <v>961</v>
          </cell>
          <cell r="B370" t="str">
            <v>Apoyos a intermediarios financieros</v>
          </cell>
        </row>
        <row r="371">
          <cell r="A371">
            <v>962</v>
          </cell>
          <cell r="B371" t="str">
            <v>Apoyos a ahorradores y deudores del Sistema Financiero Nacional</v>
          </cell>
        </row>
        <row r="372">
          <cell r="A372">
            <v>991</v>
          </cell>
          <cell r="B372" t="str">
            <v>ADEFAS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2"/>
  <sheetViews>
    <sheetView tabSelected="1" zoomScale="110" zoomScaleNormal="110" workbookViewId="0">
      <pane xSplit="2" ySplit="1" topLeftCell="G2" activePane="bottomRight" state="frozen"/>
      <selection pane="topRight" activeCell="C1" sqref="C1"/>
      <selection pane="bottomLeft" activeCell="A2" sqref="A2"/>
      <selection pane="bottomRight" activeCell="G778" sqref="G778"/>
    </sheetView>
  </sheetViews>
  <sheetFormatPr baseColWidth="10" defaultColWidth="11.42578125" defaultRowHeight="13.5" x14ac:dyDescent="0.25"/>
  <cols>
    <col min="1" max="1" width="11.42578125" style="1"/>
    <col min="2" max="2" width="15.42578125" style="84" customWidth="1"/>
    <col min="3" max="4" width="11.5703125" style="1" bestFit="1" customWidth="1"/>
    <col min="5" max="6" width="11.42578125" style="1"/>
    <col min="7" max="7" width="21.140625" style="1" customWidth="1"/>
    <col min="8" max="8" width="41.85546875" style="29" customWidth="1"/>
    <col min="9" max="9" width="24.7109375" style="1" customWidth="1"/>
    <col min="10" max="10" width="11.42578125" style="1"/>
    <col min="11" max="11" width="13.140625" style="28" bestFit="1" customWidth="1"/>
    <col min="12" max="12" width="15.42578125" style="1" customWidth="1"/>
    <col min="13" max="13" width="15.7109375" style="29" customWidth="1"/>
    <col min="14" max="14" width="62.42578125" style="1" customWidth="1"/>
    <col min="15" max="16384" width="11.42578125" style="18"/>
  </cols>
  <sheetData>
    <row r="1" spans="1:14" s="17" customFormat="1" ht="82.5" x14ac:dyDescent="0.25">
      <c r="A1" s="30" t="s">
        <v>434</v>
      </c>
      <c r="B1" s="83" t="s">
        <v>464</v>
      </c>
      <c r="C1" s="30" t="s">
        <v>0</v>
      </c>
      <c r="D1" s="31" t="s">
        <v>435</v>
      </c>
      <c r="E1" s="30" t="s">
        <v>463</v>
      </c>
      <c r="F1" s="30" t="s">
        <v>426</v>
      </c>
      <c r="G1" s="30" t="s">
        <v>436</v>
      </c>
      <c r="H1" s="30" t="s">
        <v>437</v>
      </c>
      <c r="I1" s="30" t="s">
        <v>2</v>
      </c>
      <c r="J1" s="30" t="s">
        <v>3</v>
      </c>
      <c r="K1" s="32" t="s">
        <v>438</v>
      </c>
      <c r="L1" s="30" t="s">
        <v>443</v>
      </c>
      <c r="M1" s="33" t="s">
        <v>442</v>
      </c>
      <c r="N1" s="30" t="s">
        <v>446</v>
      </c>
    </row>
    <row r="2" spans="1:14" s="1" customFormat="1" ht="17.25" customHeight="1" x14ac:dyDescent="0.25">
      <c r="A2" s="39" t="s">
        <v>465</v>
      </c>
      <c r="B2" s="82" t="s">
        <v>1409</v>
      </c>
      <c r="C2" s="34">
        <v>4400</v>
      </c>
      <c r="D2" s="34">
        <v>441</v>
      </c>
      <c r="E2" s="35" t="s">
        <v>448</v>
      </c>
      <c r="F2" s="35" t="s">
        <v>430</v>
      </c>
      <c r="G2" s="35" t="s">
        <v>431</v>
      </c>
      <c r="H2" s="40" t="s">
        <v>466</v>
      </c>
      <c r="I2" s="41" t="s">
        <v>467</v>
      </c>
      <c r="J2" s="41"/>
      <c r="K2" s="36">
        <v>750</v>
      </c>
      <c r="L2" s="37" t="s">
        <v>441</v>
      </c>
      <c r="M2" s="42">
        <v>44942</v>
      </c>
      <c r="N2" s="39" t="s">
        <v>468</v>
      </c>
    </row>
    <row r="3" spans="1:14" s="1" customFormat="1" ht="15.75" x14ac:dyDescent="0.25">
      <c r="A3" s="39" t="s">
        <v>465</v>
      </c>
      <c r="B3" s="82" t="s">
        <v>1409</v>
      </c>
      <c r="C3" s="34">
        <v>4400</v>
      </c>
      <c r="D3" s="34">
        <v>441</v>
      </c>
      <c r="E3" s="35" t="s">
        <v>448</v>
      </c>
      <c r="F3" s="35" t="s">
        <v>430</v>
      </c>
      <c r="G3" s="35" t="s">
        <v>431</v>
      </c>
      <c r="H3" s="40" t="s">
        <v>469</v>
      </c>
      <c r="I3" s="43" t="s">
        <v>470</v>
      </c>
      <c r="J3" s="43"/>
      <c r="K3" s="44">
        <v>2436</v>
      </c>
      <c r="L3" s="37" t="s">
        <v>441</v>
      </c>
      <c r="M3" s="42">
        <v>44946</v>
      </c>
      <c r="N3" s="45" t="s">
        <v>471</v>
      </c>
    </row>
    <row r="4" spans="1:14" s="1" customFormat="1" ht="15.75" x14ac:dyDescent="0.25">
      <c r="A4" s="39" t="s">
        <v>472</v>
      </c>
      <c r="B4" s="82" t="s">
        <v>1409</v>
      </c>
      <c r="C4" s="34">
        <v>4400</v>
      </c>
      <c r="D4" s="34">
        <v>441</v>
      </c>
      <c r="E4" s="35" t="s">
        <v>448</v>
      </c>
      <c r="F4" s="35" t="s">
        <v>430</v>
      </c>
      <c r="G4" s="35" t="s">
        <v>431</v>
      </c>
      <c r="H4" s="40" t="s">
        <v>473</v>
      </c>
      <c r="I4" s="43" t="s">
        <v>474</v>
      </c>
      <c r="J4" s="43"/>
      <c r="K4" s="46">
        <v>2300</v>
      </c>
      <c r="L4" s="43" t="s">
        <v>441</v>
      </c>
      <c r="M4" s="42">
        <v>44946</v>
      </c>
      <c r="N4" s="45" t="s">
        <v>475</v>
      </c>
    </row>
    <row r="5" spans="1:14" s="1" customFormat="1" ht="15.75" x14ac:dyDescent="0.25">
      <c r="A5" s="39" t="s">
        <v>472</v>
      </c>
      <c r="B5" s="82" t="s">
        <v>1409</v>
      </c>
      <c r="C5" s="34">
        <v>4400</v>
      </c>
      <c r="D5" s="34">
        <v>441</v>
      </c>
      <c r="E5" s="35" t="s">
        <v>448</v>
      </c>
      <c r="F5" s="35" t="s">
        <v>430</v>
      </c>
      <c r="G5" s="35" t="s">
        <v>431</v>
      </c>
      <c r="H5" s="40" t="s">
        <v>476</v>
      </c>
      <c r="I5" s="43" t="s">
        <v>477</v>
      </c>
      <c r="J5" s="43"/>
      <c r="K5" s="46">
        <v>2000</v>
      </c>
      <c r="L5" s="43" t="s">
        <v>441</v>
      </c>
      <c r="M5" s="42">
        <v>44946</v>
      </c>
      <c r="N5" s="45" t="s">
        <v>475</v>
      </c>
    </row>
    <row r="6" spans="1:14" s="1" customFormat="1" ht="15.75" x14ac:dyDescent="0.25">
      <c r="A6" s="39" t="s">
        <v>472</v>
      </c>
      <c r="B6" s="82" t="s">
        <v>1409</v>
      </c>
      <c r="C6" s="34">
        <v>4400</v>
      </c>
      <c r="D6" s="34">
        <v>441</v>
      </c>
      <c r="E6" s="35" t="s">
        <v>448</v>
      </c>
      <c r="F6" s="35" t="s">
        <v>430</v>
      </c>
      <c r="G6" s="35" t="s">
        <v>431</v>
      </c>
      <c r="H6" s="40" t="s">
        <v>479</v>
      </c>
      <c r="I6" s="43" t="s">
        <v>480</v>
      </c>
      <c r="J6" s="43"/>
      <c r="K6" s="47">
        <v>700</v>
      </c>
      <c r="L6" s="43" t="s">
        <v>441</v>
      </c>
      <c r="M6" s="42">
        <v>44946</v>
      </c>
      <c r="N6" s="45" t="s">
        <v>478</v>
      </c>
    </row>
    <row r="7" spans="1:14" s="1" customFormat="1" ht="15.75" x14ac:dyDescent="0.25">
      <c r="A7" s="39" t="s">
        <v>472</v>
      </c>
      <c r="B7" s="82" t="s">
        <v>1409</v>
      </c>
      <c r="C7" s="34">
        <v>4400</v>
      </c>
      <c r="D7" s="34">
        <v>441</v>
      </c>
      <c r="E7" s="35" t="s">
        <v>448</v>
      </c>
      <c r="F7" s="35" t="s">
        <v>430</v>
      </c>
      <c r="G7" s="35" t="s">
        <v>431</v>
      </c>
      <c r="H7" s="40" t="s">
        <v>482</v>
      </c>
      <c r="I7" s="43" t="s">
        <v>483</v>
      </c>
      <c r="J7" s="43"/>
      <c r="K7" s="44">
        <v>1000</v>
      </c>
      <c r="L7" s="43" t="s">
        <v>441</v>
      </c>
      <c r="M7" s="42">
        <v>44946</v>
      </c>
      <c r="N7" s="45" t="s">
        <v>481</v>
      </c>
    </row>
    <row r="8" spans="1:14" s="1" customFormat="1" ht="15.75" x14ac:dyDescent="0.25">
      <c r="A8" s="39" t="s">
        <v>472</v>
      </c>
      <c r="B8" s="82" t="s">
        <v>1409</v>
      </c>
      <c r="C8" s="34">
        <v>4400</v>
      </c>
      <c r="D8" s="34">
        <v>441</v>
      </c>
      <c r="E8" s="35" t="s">
        <v>448</v>
      </c>
      <c r="F8" s="35" t="s">
        <v>430</v>
      </c>
      <c r="G8" s="35" t="s">
        <v>431</v>
      </c>
      <c r="H8" s="40" t="s">
        <v>484</v>
      </c>
      <c r="I8" s="43" t="s">
        <v>485</v>
      </c>
      <c r="J8" s="43"/>
      <c r="K8" s="48">
        <v>1000</v>
      </c>
      <c r="L8" s="43" t="s">
        <v>441</v>
      </c>
      <c r="M8" s="42">
        <v>44946</v>
      </c>
      <c r="N8" s="45" t="s">
        <v>486</v>
      </c>
    </row>
    <row r="9" spans="1:14" s="1" customFormat="1" ht="15.75" x14ac:dyDescent="0.25">
      <c r="A9" s="39" t="s">
        <v>472</v>
      </c>
      <c r="B9" s="82" t="s">
        <v>1409</v>
      </c>
      <c r="C9" s="34">
        <v>4400</v>
      </c>
      <c r="D9" s="34">
        <v>441</v>
      </c>
      <c r="E9" s="35" t="s">
        <v>448</v>
      </c>
      <c r="F9" s="35" t="s">
        <v>430</v>
      </c>
      <c r="G9" s="35" t="s">
        <v>431</v>
      </c>
      <c r="H9" s="40" t="s">
        <v>487</v>
      </c>
      <c r="I9" s="43" t="s">
        <v>488</v>
      </c>
      <c r="J9" s="43"/>
      <c r="K9" s="47">
        <v>1000</v>
      </c>
      <c r="L9" s="43" t="s">
        <v>441</v>
      </c>
      <c r="M9" s="42">
        <v>44950</v>
      </c>
      <c r="N9" s="45" t="s">
        <v>486</v>
      </c>
    </row>
    <row r="10" spans="1:14" ht="15.75" x14ac:dyDescent="0.25">
      <c r="A10" s="39" t="s">
        <v>472</v>
      </c>
      <c r="B10" s="82" t="s">
        <v>1409</v>
      </c>
      <c r="C10" s="34">
        <v>4400</v>
      </c>
      <c r="D10" s="34">
        <v>441</v>
      </c>
      <c r="E10" s="35" t="s">
        <v>448</v>
      </c>
      <c r="F10" s="35" t="s">
        <v>430</v>
      </c>
      <c r="G10" s="35" t="s">
        <v>431</v>
      </c>
      <c r="H10" s="49" t="s">
        <v>489</v>
      </c>
      <c r="I10" s="38" t="s">
        <v>490</v>
      </c>
      <c r="J10" s="38"/>
      <c r="K10" s="50">
        <v>1220</v>
      </c>
      <c r="L10" s="43" t="s">
        <v>441</v>
      </c>
      <c r="M10" s="42">
        <v>44950</v>
      </c>
      <c r="N10" s="45" t="s">
        <v>486</v>
      </c>
    </row>
    <row r="11" spans="1:14" ht="15.75" x14ac:dyDescent="0.25">
      <c r="A11" s="39" t="s">
        <v>472</v>
      </c>
      <c r="B11" s="82" t="s">
        <v>1409</v>
      </c>
      <c r="C11" s="34">
        <v>4400</v>
      </c>
      <c r="D11" s="34">
        <v>441</v>
      </c>
      <c r="E11" s="35" t="s">
        <v>448</v>
      </c>
      <c r="F11" s="35" t="s">
        <v>430</v>
      </c>
      <c r="G11" s="35" t="s">
        <v>431</v>
      </c>
      <c r="H11" s="49" t="s">
        <v>491</v>
      </c>
      <c r="I11" s="38" t="s">
        <v>492</v>
      </c>
      <c r="J11" s="38"/>
      <c r="K11" s="51">
        <v>1800</v>
      </c>
      <c r="L11" s="43" t="s">
        <v>441</v>
      </c>
      <c r="M11" s="52">
        <v>44942</v>
      </c>
      <c r="N11" s="38" t="s">
        <v>493</v>
      </c>
    </row>
    <row r="12" spans="1:14" ht="15.75" x14ac:dyDescent="0.25">
      <c r="A12" s="39" t="s">
        <v>472</v>
      </c>
      <c r="B12" s="82" t="s">
        <v>1409</v>
      </c>
      <c r="C12" s="34">
        <v>4400</v>
      </c>
      <c r="D12" s="34">
        <v>441</v>
      </c>
      <c r="E12" s="35" t="s">
        <v>448</v>
      </c>
      <c r="F12" s="35" t="s">
        <v>430</v>
      </c>
      <c r="G12" s="35" t="s">
        <v>431</v>
      </c>
      <c r="H12" s="49" t="s">
        <v>494</v>
      </c>
      <c r="I12" s="38" t="s">
        <v>495</v>
      </c>
      <c r="J12" s="38"/>
      <c r="K12" s="53">
        <v>621</v>
      </c>
      <c r="L12" s="43" t="s">
        <v>441</v>
      </c>
      <c r="M12" s="52">
        <v>44951</v>
      </c>
      <c r="N12" s="38" t="s">
        <v>478</v>
      </c>
    </row>
    <row r="13" spans="1:14" ht="15.75" x14ac:dyDescent="0.25">
      <c r="A13" s="39" t="s">
        <v>472</v>
      </c>
      <c r="B13" s="82" t="s">
        <v>1409</v>
      </c>
      <c r="C13" s="34">
        <v>4400</v>
      </c>
      <c r="D13" s="34">
        <v>441</v>
      </c>
      <c r="E13" s="35" t="s">
        <v>448</v>
      </c>
      <c r="F13" s="35" t="s">
        <v>430</v>
      </c>
      <c r="G13" s="35" t="s">
        <v>431</v>
      </c>
      <c r="H13" s="49" t="s">
        <v>489</v>
      </c>
      <c r="I13" s="38" t="s">
        <v>490</v>
      </c>
      <c r="J13" s="38"/>
      <c r="K13" s="53">
        <v>485</v>
      </c>
      <c r="L13" s="43" t="s">
        <v>441</v>
      </c>
      <c r="M13" s="52">
        <v>44951</v>
      </c>
      <c r="N13" s="38" t="s">
        <v>478</v>
      </c>
    </row>
    <row r="14" spans="1:14" ht="15.75" x14ac:dyDescent="0.25">
      <c r="A14" s="39" t="s">
        <v>472</v>
      </c>
      <c r="B14" s="82" t="s">
        <v>1409</v>
      </c>
      <c r="C14" s="34">
        <v>4400</v>
      </c>
      <c r="D14" s="34">
        <v>441</v>
      </c>
      <c r="E14" s="35" t="s">
        <v>448</v>
      </c>
      <c r="F14" s="35" t="s">
        <v>430</v>
      </c>
      <c r="G14" s="35" t="s">
        <v>431</v>
      </c>
      <c r="H14" s="49" t="s">
        <v>496</v>
      </c>
      <c r="I14" s="38" t="s">
        <v>497</v>
      </c>
      <c r="J14" s="38"/>
      <c r="K14" s="53">
        <v>344</v>
      </c>
      <c r="L14" s="43" t="s">
        <v>441</v>
      </c>
      <c r="M14" s="52">
        <v>44951</v>
      </c>
      <c r="N14" s="38" t="s">
        <v>478</v>
      </c>
    </row>
    <row r="15" spans="1:14" ht="15.75" x14ac:dyDescent="0.25">
      <c r="A15" s="39" t="s">
        <v>472</v>
      </c>
      <c r="B15" s="82" t="s">
        <v>1409</v>
      </c>
      <c r="C15" s="34">
        <v>4400</v>
      </c>
      <c r="D15" s="34">
        <v>441</v>
      </c>
      <c r="E15" s="35" t="s">
        <v>448</v>
      </c>
      <c r="F15" s="35" t="s">
        <v>430</v>
      </c>
      <c r="G15" s="35" t="s">
        <v>431</v>
      </c>
      <c r="H15" s="49" t="s">
        <v>498</v>
      </c>
      <c r="I15" s="38" t="s">
        <v>499</v>
      </c>
      <c r="J15" s="38"/>
      <c r="K15" s="53">
        <v>1580</v>
      </c>
      <c r="L15" s="43" t="s">
        <v>441</v>
      </c>
      <c r="M15" s="52">
        <v>44951</v>
      </c>
      <c r="N15" s="38" t="s">
        <v>478</v>
      </c>
    </row>
    <row r="16" spans="1:14" ht="15.75" x14ac:dyDescent="0.25">
      <c r="A16" s="39" t="s">
        <v>472</v>
      </c>
      <c r="B16" s="82" t="s">
        <v>1409</v>
      </c>
      <c r="C16" s="34">
        <v>4400</v>
      </c>
      <c r="D16" s="34">
        <v>441</v>
      </c>
      <c r="E16" s="35" t="s">
        <v>448</v>
      </c>
      <c r="F16" s="35" t="s">
        <v>430</v>
      </c>
      <c r="G16" s="35" t="s">
        <v>431</v>
      </c>
      <c r="H16" s="49" t="s">
        <v>500</v>
      </c>
      <c r="I16" s="38" t="s">
        <v>501</v>
      </c>
      <c r="J16" s="38"/>
      <c r="K16" s="53">
        <v>830</v>
      </c>
      <c r="L16" s="43" t="s">
        <v>441</v>
      </c>
      <c r="M16" s="52">
        <v>44951</v>
      </c>
      <c r="N16" s="38" t="s">
        <v>478</v>
      </c>
    </row>
    <row r="17" spans="1:14" ht="15.75" x14ac:dyDescent="0.25">
      <c r="A17" s="39" t="s">
        <v>472</v>
      </c>
      <c r="B17" s="82" t="s">
        <v>1409</v>
      </c>
      <c r="C17" s="34">
        <v>4400</v>
      </c>
      <c r="D17" s="34">
        <v>441</v>
      </c>
      <c r="E17" s="35" t="s">
        <v>448</v>
      </c>
      <c r="F17" s="35" t="s">
        <v>430</v>
      </c>
      <c r="G17" s="35" t="s">
        <v>431</v>
      </c>
      <c r="H17" s="49" t="s">
        <v>502</v>
      </c>
      <c r="I17" s="38" t="s">
        <v>503</v>
      </c>
      <c r="J17" s="38"/>
      <c r="K17" s="53">
        <v>1000</v>
      </c>
      <c r="L17" s="43" t="s">
        <v>441</v>
      </c>
      <c r="M17" s="52">
        <v>44951</v>
      </c>
      <c r="N17" s="38" t="s">
        <v>478</v>
      </c>
    </row>
    <row r="18" spans="1:14" ht="15.75" x14ac:dyDescent="0.25">
      <c r="A18" s="39" t="s">
        <v>472</v>
      </c>
      <c r="B18" s="82" t="s">
        <v>1409</v>
      </c>
      <c r="C18" s="34">
        <v>4400</v>
      </c>
      <c r="D18" s="34">
        <v>441</v>
      </c>
      <c r="E18" s="35" t="s">
        <v>448</v>
      </c>
      <c r="F18" s="35" t="s">
        <v>430</v>
      </c>
      <c r="G18" s="35" t="s">
        <v>431</v>
      </c>
      <c r="H18" s="49" t="s">
        <v>504</v>
      </c>
      <c r="I18" s="38" t="s">
        <v>505</v>
      </c>
      <c r="J18" s="38"/>
      <c r="K18" s="53">
        <v>881</v>
      </c>
      <c r="L18" s="43" t="s">
        <v>441</v>
      </c>
      <c r="M18" s="52">
        <v>44951</v>
      </c>
      <c r="N18" s="38" t="s">
        <v>478</v>
      </c>
    </row>
    <row r="19" spans="1:14" ht="15.75" x14ac:dyDescent="0.25">
      <c r="A19" s="39" t="s">
        <v>472</v>
      </c>
      <c r="B19" s="82" t="s">
        <v>1409</v>
      </c>
      <c r="C19" s="34">
        <v>4400</v>
      </c>
      <c r="D19" s="34">
        <v>441</v>
      </c>
      <c r="E19" s="35" t="s">
        <v>448</v>
      </c>
      <c r="F19" s="35" t="s">
        <v>430</v>
      </c>
      <c r="G19" s="35" t="s">
        <v>431</v>
      </c>
      <c r="H19" s="49" t="s">
        <v>506</v>
      </c>
      <c r="I19" s="38" t="s">
        <v>507</v>
      </c>
      <c r="J19" s="38"/>
      <c r="K19" s="54">
        <v>515</v>
      </c>
      <c r="L19" s="43" t="s">
        <v>441</v>
      </c>
      <c r="M19" s="52">
        <v>44951</v>
      </c>
      <c r="N19" s="38" t="s">
        <v>478</v>
      </c>
    </row>
    <row r="20" spans="1:14" ht="15.75" x14ac:dyDescent="0.25">
      <c r="A20" s="39" t="s">
        <v>472</v>
      </c>
      <c r="B20" s="82" t="s">
        <v>1409</v>
      </c>
      <c r="C20" s="34">
        <v>4400</v>
      </c>
      <c r="D20" s="34">
        <v>441</v>
      </c>
      <c r="E20" s="35" t="s">
        <v>448</v>
      </c>
      <c r="F20" s="35" t="s">
        <v>430</v>
      </c>
      <c r="G20" s="35" t="s">
        <v>431</v>
      </c>
      <c r="H20" s="49" t="s">
        <v>508</v>
      </c>
      <c r="I20" s="38" t="s">
        <v>509</v>
      </c>
      <c r="J20" s="38"/>
      <c r="K20" s="54">
        <v>325</v>
      </c>
      <c r="L20" s="43" t="s">
        <v>441</v>
      </c>
      <c r="M20" s="52">
        <v>44951</v>
      </c>
      <c r="N20" s="38" t="s">
        <v>478</v>
      </c>
    </row>
    <row r="21" spans="1:14" ht="15.75" x14ac:dyDescent="0.25">
      <c r="A21" s="39" t="s">
        <v>472</v>
      </c>
      <c r="B21" s="82" t="s">
        <v>1409</v>
      </c>
      <c r="C21" s="34">
        <v>4400</v>
      </c>
      <c r="D21" s="34">
        <v>441</v>
      </c>
      <c r="E21" s="35" t="s">
        <v>448</v>
      </c>
      <c r="F21" s="35" t="s">
        <v>430</v>
      </c>
      <c r="G21" s="35" t="s">
        <v>431</v>
      </c>
      <c r="H21" s="49" t="s">
        <v>510</v>
      </c>
      <c r="I21" s="38" t="s">
        <v>511</v>
      </c>
      <c r="J21" s="38"/>
      <c r="K21" s="54">
        <v>290</v>
      </c>
      <c r="L21" s="43" t="s">
        <v>441</v>
      </c>
      <c r="M21" s="52">
        <v>44951</v>
      </c>
      <c r="N21" s="38" t="s">
        <v>478</v>
      </c>
    </row>
    <row r="22" spans="1:14" ht="15.75" x14ac:dyDescent="0.25">
      <c r="A22" s="39" t="s">
        <v>472</v>
      </c>
      <c r="B22" s="82" t="s">
        <v>1409</v>
      </c>
      <c r="C22" s="34">
        <v>4400</v>
      </c>
      <c r="D22" s="34">
        <v>441</v>
      </c>
      <c r="E22" s="35" t="s">
        <v>448</v>
      </c>
      <c r="F22" s="35" t="s">
        <v>430</v>
      </c>
      <c r="G22" s="35" t="s">
        <v>431</v>
      </c>
      <c r="H22" s="49" t="s">
        <v>512</v>
      </c>
      <c r="I22" s="38" t="s">
        <v>513</v>
      </c>
      <c r="J22" s="38"/>
      <c r="K22" s="54">
        <v>506</v>
      </c>
      <c r="L22" s="43" t="s">
        <v>441</v>
      </c>
      <c r="M22" s="52">
        <v>44951</v>
      </c>
      <c r="N22" s="38" t="s">
        <v>478</v>
      </c>
    </row>
    <row r="23" spans="1:14" ht="15.75" x14ac:dyDescent="0.25">
      <c r="A23" s="39" t="s">
        <v>472</v>
      </c>
      <c r="B23" s="82" t="s">
        <v>1409</v>
      </c>
      <c r="C23" s="34">
        <v>4400</v>
      </c>
      <c r="D23" s="34">
        <v>441</v>
      </c>
      <c r="E23" s="35" t="s">
        <v>448</v>
      </c>
      <c r="F23" s="35" t="s">
        <v>430</v>
      </c>
      <c r="G23" s="35" t="s">
        <v>431</v>
      </c>
      <c r="H23" s="49" t="s">
        <v>514</v>
      </c>
      <c r="I23" s="38" t="s">
        <v>515</v>
      </c>
      <c r="J23" s="38"/>
      <c r="K23" s="54">
        <v>595</v>
      </c>
      <c r="L23" s="43" t="s">
        <v>441</v>
      </c>
      <c r="M23" s="52">
        <v>44951</v>
      </c>
      <c r="N23" s="38" t="s">
        <v>478</v>
      </c>
    </row>
    <row r="24" spans="1:14" ht="15.75" x14ac:dyDescent="0.25">
      <c r="A24" s="39" t="s">
        <v>472</v>
      </c>
      <c r="B24" s="82" t="s">
        <v>1409</v>
      </c>
      <c r="C24" s="34">
        <v>4400</v>
      </c>
      <c r="D24" s="34">
        <v>441</v>
      </c>
      <c r="E24" s="35" t="s">
        <v>448</v>
      </c>
      <c r="F24" s="35" t="s">
        <v>430</v>
      </c>
      <c r="G24" s="35" t="s">
        <v>431</v>
      </c>
      <c r="H24" s="49" t="s">
        <v>516</v>
      </c>
      <c r="I24" s="38" t="s">
        <v>517</v>
      </c>
      <c r="J24" s="38"/>
      <c r="K24" s="54">
        <v>474</v>
      </c>
      <c r="L24" s="43" t="s">
        <v>441</v>
      </c>
      <c r="M24" s="52">
        <v>44951</v>
      </c>
      <c r="N24" s="38" t="s">
        <v>478</v>
      </c>
    </row>
    <row r="25" spans="1:14" ht="15.75" x14ac:dyDescent="0.25">
      <c r="A25" s="39" t="s">
        <v>472</v>
      </c>
      <c r="B25" s="82" t="s">
        <v>1409</v>
      </c>
      <c r="C25" s="34">
        <v>4400</v>
      </c>
      <c r="D25" s="34">
        <v>441</v>
      </c>
      <c r="E25" s="35" t="s">
        <v>448</v>
      </c>
      <c r="F25" s="35" t="s">
        <v>430</v>
      </c>
      <c r="G25" s="35" t="s">
        <v>431</v>
      </c>
      <c r="H25" s="49" t="s">
        <v>518</v>
      </c>
      <c r="I25" s="38" t="s">
        <v>519</v>
      </c>
      <c r="J25" s="38"/>
      <c r="K25" s="54">
        <v>240</v>
      </c>
      <c r="L25" s="43" t="s">
        <v>441</v>
      </c>
      <c r="M25" s="52">
        <v>44951</v>
      </c>
      <c r="N25" s="38" t="s">
        <v>478</v>
      </c>
    </row>
    <row r="26" spans="1:14" ht="15.75" x14ac:dyDescent="0.25">
      <c r="A26" s="39" t="s">
        <v>472</v>
      </c>
      <c r="B26" s="82" t="s">
        <v>1409</v>
      </c>
      <c r="C26" s="34">
        <v>4400</v>
      </c>
      <c r="D26" s="34">
        <v>441</v>
      </c>
      <c r="E26" s="35" t="s">
        <v>448</v>
      </c>
      <c r="F26" s="35" t="s">
        <v>430</v>
      </c>
      <c r="G26" s="35" t="s">
        <v>431</v>
      </c>
      <c r="H26" s="49" t="s">
        <v>520</v>
      </c>
      <c r="I26" s="38" t="s">
        <v>521</v>
      </c>
      <c r="J26" s="38"/>
      <c r="K26" s="54">
        <v>478</v>
      </c>
      <c r="L26" s="43" t="s">
        <v>441</v>
      </c>
      <c r="M26" s="52">
        <v>44951</v>
      </c>
      <c r="N26" s="38" t="s">
        <v>478</v>
      </c>
    </row>
    <row r="27" spans="1:14" ht="15.75" x14ac:dyDescent="0.25">
      <c r="A27" s="39" t="s">
        <v>472</v>
      </c>
      <c r="B27" s="82" t="s">
        <v>1409</v>
      </c>
      <c r="C27" s="34">
        <v>4400</v>
      </c>
      <c r="D27" s="34">
        <v>441</v>
      </c>
      <c r="E27" s="35" t="s">
        <v>448</v>
      </c>
      <c r="F27" s="35" t="s">
        <v>430</v>
      </c>
      <c r="G27" s="35" t="s">
        <v>431</v>
      </c>
      <c r="H27" s="49" t="s">
        <v>522</v>
      </c>
      <c r="I27" s="38" t="s">
        <v>523</v>
      </c>
      <c r="J27" s="38"/>
      <c r="K27" s="54">
        <v>850</v>
      </c>
      <c r="L27" s="43" t="s">
        <v>441</v>
      </c>
      <c r="M27" s="52">
        <v>44951</v>
      </c>
      <c r="N27" s="38" t="s">
        <v>478</v>
      </c>
    </row>
    <row r="28" spans="1:14" ht="15.75" x14ac:dyDescent="0.25">
      <c r="A28" s="39" t="s">
        <v>472</v>
      </c>
      <c r="B28" s="82" t="s">
        <v>1409</v>
      </c>
      <c r="C28" s="34">
        <v>4400</v>
      </c>
      <c r="D28" s="34">
        <v>441</v>
      </c>
      <c r="E28" s="35" t="s">
        <v>448</v>
      </c>
      <c r="F28" s="35" t="s">
        <v>430</v>
      </c>
      <c r="G28" s="35" t="s">
        <v>431</v>
      </c>
      <c r="H28" s="49" t="s">
        <v>524</v>
      </c>
      <c r="I28" s="38" t="s">
        <v>525</v>
      </c>
      <c r="J28" s="38"/>
      <c r="K28" s="54">
        <v>700</v>
      </c>
      <c r="L28" s="43" t="s">
        <v>441</v>
      </c>
      <c r="M28" s="52">
        <v>44951</v>
      </c>
      <c r="N28" s="38" t="s">
        <v>478</v>
      </c>
    </row>
    <row r="29" spans="1:14" ht="15.75" x14ac:dyDescent="0.25">
      <c r="A29" s="39" t="s">
        <v>472</v>
      </c>
      <c r="B29" s="82" t="s">
        <v>1409</v>
      </c>
      <c r="C29" s="34">
        <v>4400</v>
      </c>
      <c r="D29" s="34">
        <v>441</v>
      </c>
      <c r="E29" s="35" t="s">
        <v>448</v>
      </c>
      <c r="F29" s="35" t="s">
        <v>430</v>
      </c>
      <c r="G29" s="35" t="s">
        <v>431</v>
      </c>
      <c r="H29" s="49" t="s">
        <v>526</v>
      </c>
      <c r="I29" s="38" t="s">
        <v>527</v>
      </c>
      <c r="J29" s="38"/>
      <c r="K29" s="55">
        <v>1050</v>
      </c>
      <c r="L29" s="43" t="s">
        <v>441</v>
      </c>
      <c r="M29" s="52">
        <v>44956</v>
      </c>
      <c r="N29" s="38" t="s">
        <v>486</v>
      </c>
    </row>
    <row r="30" spans="1:14" ht="15.75" x14ac:dyDescent="0.25">
      <c r="A30" s="39" t="s">
        <v>472</v>
      </c>
      <c r="B30" s="82" t="s">
        <v>1409</v>
      </c>
      <c r="C30" s="34">
        <v>4400</v>
      </c>
      <c r="D30" s="34">
        <v>441</v>
      </c>
      <c r="E30" s="35" t="s">
        <v>448</v>
      </c>
      <c r="F30" s="35" t="s">
        <v>430</v>
      </c>
      <c r="G30" s="35" t="s">
        <v>431</v>
      </c>
      <c r="H30" s="49" t="s">
        <v>528</v>
      </c>
      <c r="I30" s="38" t="s">
        <v>529</v>
      </c>
      <c r="J30" s="38"/>
      <c r="K30" s="55">
        <v>500</v>
      </c>
      <c r="L30" s="43" t="s">
        <v>441</v>
      </c>
      <c r="M30" s="52">
        <v>44956</v>
      </c>
      <c r="N30" s="38" t="s">
        <v>486</v>
      </c>
    </row>
    <row r="31" spans="1:14" ht="15.75" x14ac:dyDescent="0.25">
      <c r="A31" s="39" t="s">
        <v>472</v>
      </c>
      <c r="B31" s="82" t="s">
        <v>1409</v>
      </c>
      <c r="C31" s="34">
        <v>4400</v>
      </c>
      <c r="D31" s="34">
        <v>441</v>
      </c>
      <c r="E31" s="35" t="s">
        <v>448</v>
      </c>
      <c r="F31" s="35" t="s">
        <v>430</v>
      </c>
      <c r="G31" s="35" t="s">
        <v>431</v>
      </c>
      <c r="H31" s="49" t="s">
        <v>530</v>
      </c>
      <c r="I31" s="38" t="s">
        <v>531</v>
      </c>
      <c r="J31" s="38"/>
      <c r="K31" s="56">
        <v>570</v>
      </c>
      <c r="L31" s="43" t="s">
        <v>441</v>
      </c>
      <c r="M31" s="52">
        <v>44956</v>
      </c>
      <c r="N31" s="38" t="s">
        <v>478</v>
      </c>
    </row>
    <row r="32" spans="1:14" ht="15.75" x14ac:dyDescent="0.25">
      <c r="A32" s="39" t="s">
        <v>472</v>
      </c>
      <c r="B32" s="82">
        <v>65509616333</v>
      </c>
      <c r="C32" s="34">
        <v>4400</v>
      </c>
      <c r="D32" s="34">
        <v>441</v>
      </c>
      <c r="E32" s="35" t="s">
        <v>448</v>
      </c>
      <c r="F32" s="35" t="s">
        <v>430</v>
      </c>
      <c r="G32" s="35" t="s">
        <v>431</v>
      </c>
      <c r="H32" s="49" t="s">
        <v>533</v>
      </c>
      <c r="I32" s="38" t="s">
        <v>534</v>
      </c>
      <c r="J32" s="38"/>
      <c r="K32" s="57">
        <v>515.25</v>
      </c>
      <c r="L32" s="43" t="s">
        <v>532</v>
      </c>
      <c r="M32" s="52">
        <v>45230</v>
      </c>
      <c r="N32" s="38" t="s">
        <v>478</v>
      </c>
    </row>
    <row r="33" spans="1:14" ht="15.75" x14ac:dyDescent="0.25">
      <c r="A33" s="39" t="s">
        <v>472</v>
      </c>
      <c r="B33" s="82">
        <v>65509616333</v>
      </c>
      <c r="C33" s="34">
        <v>4400</v>
      </c>
      <c r="D33" s="34">
        <v>441</v>
      </c>
      <c r="E33" s="35" t="s">
        <v>448</v>
      </c>
      <c r="F33" s="35" t="s">
        <v>430</v>
      </c>
      <c r="G33" s="35" t="s">
        <v>431</v>
      </c>
      <c r="H33" s="49" t="s">
        <v>535</v>
      </c>
      <c r="I33" s="38" t="s">
        <v>536</v>
      </c>
      <c r="J33" s="38"/>
      <c r="K33" s="57">
        <v>519</v>
      </c>
      <c r="L33" s="43" t="s">
        <v>532</v>
      </c>
      <c r="M33" s="52">
        <v>45230</v>
      </c>
      <c r="N33" s="38" t="s">
        <v>478</v>
      </c>
    </row>
    <row r="34" spans="1:14" ht="15.75" x14ac:dyDescent="0.25">
      <c r="A34" s="39" t="s">
        <v>545</v>
      </c>
      <c r="B34" s="82" t="s">
        <v>1409</v>
      </c>
      <c r="C34" s="34">
        <v>4400</v>
      </c>
      <c r="D34" s="34">
        <v>441</v>
      </c>
      <c r="E34" s="35" t="s">
        <v>448</v>
      </c>
      <c r="F34" s="35" t="s">
        <v>430</v>
      </c>
      <c r="G34" s="35" t="s">
        <v>431</v>
      </c>
      <c r="H34" s="49" t="s">
        <v>537</v>
      </c>
      <c r="I34" s="38" t="s">
        <v>538</v>
      </c>
      <c r="J34" s="38"/>
      <c r="K34" s="58">
        <v>1508</v>
      </c>
      <c r="L34" s="43" t="s">
        <v>441</v>
      </c>
      <c r="M34" s="52">
        <v>44958</v>
      </c>
      <c r="N34" s="38" t="s">
        <v>486</v>
      </c>
    </row>
    <row r="35" spans="1:14" ht="15.75" x14ac:dyDescent="0.25">
      <c r="A35" s="39" t="s">
        <v>545</v>
      </c>
      <c r="B35" s="82" t="s">
        <v>1409</v>
      </c>
      <c r="C35" s="34">
        <v>4400</v>
      </c>
      <c r="D35" s="34">
        <v>441</v>
      </c>
      <c r="E35" s="35" t="s">
        <v>448</v>
      </c>
      <c r="F35" s="35" t="s">
        <v>430</v>
      </c>
      <c r="G35" s="35" t="s">
        <v>431</v>
      </c>
      <c r="H35" s="49" t="s">
        <v>539</v>
      </c>
      <c r="I35" s="38" t="s">
        <v>540</v>
      </c>
      <c r="J35" s="38"/>
      <c r="K35" s="59">
        <v>2600</v>
      </c>
      <c r="L35" s="43" t="s">
        <v>441</v>
      </c>
      <c r="M35" s="52">
        <v>44958</v>
      </c>
      <c r="N35" s="38" t="s">
        <v>486</v>
      </c>
    </row>
    <row r="36" spans="1:14" ht="15.75" x14ac:dyDescent="0.25">
      <c r="A36" s="39" t="s">
        <v>545</v>
      </c>
      <c r="B36" s="82" t="s">
        <v>1409</v>
      </c>
      <c r="C36" s="34">
        <v>4400</v>
      </c>
      <c r="D36" s="34">
        <v>441</v>
      </c>
      <c r="E36" s="35" t="s">
        <v>448</v>
      </c>
      <c r="F36" s="35" t="s">
        <v>430</v>
      </c>
      <c r="G36" s="35" t="s">
        <v>431</v>
      </c>
      <c r="H36" s="49" t="s">
        <v>541</v>
      </c>
      <c r="I36" s="38" t="s">
        <v>542</v>
      </c>
      <c r="J36" s="38"/>
      <c r="K36" s="60">
        <v>1100</v>
      </c>
      <c r="L36" s="43" t="s">
        <v>441</v>
      </c>
      <c r="M36" s="52">
        <v>44958</v>
      </c>
      <c r="N36" s="38" t="s">
        <v>553</v>
      </c>
    </row>
    <row r="37" spans="1:14" ht="15.75" x14ac:dyDescent="0.25">
      <c r="A37" s="39" t="s">
        <v>545</v>
      </c>
      <c r="B37" s="82" t="s">
        <v>1409</v>
      </c>
      <c r="C37" s="34">
        <v>4400</v>
      </c>
      <c r="D37" s="34">
        <v>441</v>
      </c>
      <c r="E37" s="35" t="s">
        <v>448</v>
      </c>
      <c r="F37" s="35" t="s">
        <v>430</v>
      </c>
      <c r="G37" s="35" t="s">
        <v>431</v>
      </c>
      <c r="H37" s="49" t="s">
        <v>543</v>
      </c>
      <c r="I37" s="38" t="s">
        <v>544</v>
      </c>
      <c r="J37" s="38"/>
      <c r="K37" s="61">
        <v>3000</v>
      </c>
      <c r="L37" s="43" t="s">
        <v>441</v>
      </c>
      <c r="M37" s="52">
        <v>44958</v>
      </c>
      <c r="N37" s="38" t="s">
        <v>475</v>
      </c>
    </row>
    <row r="38" spans="1:14" ht="15.75" x14ac:dyDescent="0.25">
      <c r="A38" s="39" t="s">
        <v>545</v>
      </c>
      <c r="B38" s="82" t="s">
        <v>1409</v>
      </c>
      <c r="C38" s="34">
        <v>4400</v>
      </c>
      <c r="D38" s="34">
        <v>441</v>
      </c>
      <c r="E38" s="35" t="s">
        <v>448</v>
      </c>
      <c r="F38" s="35" t="s">
        <v>430</v>
      </c>
      <c r="G38" s="35" t="s">
        <v>431</v>
      </c>
      <c r="H38" s="49" t="s">
        <v>546</v>
      </c>
      <c r="I38" s="38" t="s">
        <v>547</v>
      </c>
      <c r="J38" s="38"/>
      <c r="K38" s="62">
        <v>3000</v>
      </c>
      <c r="L38" s="43" t="s">
        <v>441</v>
      </c>
      <c r="M38" s="52">
        <v>44958</v>
      </c>
      <c r="N38" s="38" t="s">
        <v>475</v>
      </c>
    </row>
    <row r="39" spans="1:14" ht="15.75" x14ac:dyDescent="0.25">
      <c r="A39" s="39" t="s">
        <v>545</v>
      </c>
      <c r="B39" s="82" t="s">
        <v>1409</v>
      </c>
      <c r="C39" s="34">
        <v>4400</v>
      </c>
      <c r="D39" s="34">
        <v>441</v>
      </c>
      <c r="E39" s="35" t="s">
        <v>448</v>
      </c>
      <c r="F39" s="35" t="s">
        <v>430</v>
      </c>
      <c r="G39" s="35" t="s">
        <v>431</v>
      </c>
      <c r="H39" s="49" t="s">
        <v>548</v>
      </c>
      <c r="I39" s="38" t="s">
        <v>549</v>
      </c>
      <c r="J39" s="38"/>
      <c r="K39" s="54">
        <v>1000</v>
      </c>
      <c r="L39" s="43" t="s">
        <v>441</v>
      </c>
      <c r="M39" s="52">
        <v>44958</v>
      </c>
      <c r="N39" s="38" t="s">
        <v>550</v>
      </c>
    </row>
    <row r="40" spans="1:14" ht="15.75" x14ac:dyDescent="0.25">
      <c r="A40" s="39" t="s">
        <v>545</v>
      </c>
      <c r="B40" s="82" t="s">
        <v>1409</v>
      </c>
      <c r="C40" s="34">
        <v>4400</v>
      </c>
      <c r="D40" s="34">
        <v>441</v>
      </c>
      <c r="E40" s="35" t="s">
        <v>448</v>
      </c>
      <c r="F40" s="35" t="s">
        <v>430</v>
      </c>
      <c r="G40" s="35" t="s">
        <v>431</v>
      </c>
      <c r="H40" s="49" t="s">
        <v>1244</v>
      </c>
      <c r="I40" s="38" t="s">
        <v>551</v>
      </c>
      <c r="J40" s="38"/>
      <c r="K40" s="63">
        <v>900</v>
      </c>
      <c r="L40" s="43" t="s">
        <v>441</v>
      </c>
      <c r="M40" s="52">
        <v>44959</v>
      </c>
      <c r="N40" s="38" t="s">
        <v>552</v>
      </c>
    </row>
    <row r="41" spans="1:14" ht="15.75" x14ac:dyDescent="0.25">
      <c r="A41" s="39" t="s">
        <v>545</v>
      </c>
      <c r="B41" s="82" t="s">
        <v>1409</v>
      </c>
      <c r="C41" s="34">
        <v>4400</v>
      </c>
      <c r="D41" s="34">
        <v>441</v>
      </c>
      <c r="E41" s="35" t="s">
        <v>448</v>
      </c>
      <c r="F41" s="35" t="s">
        <v>430</v>
      </c>
      <c r="G41" s="35" t="s">
        <v>431</v>
      </c>
      <c r="H41" s="49" t="s">
        <v>554</v>
      </c>
      <c r="I41" s="38" t="s">
        <v>555</v>
      </c>
      <c r="J41" s="38"/>
      <c r="K41" s="64">
        <v>442.25</v>
      </c>
      <c r="L41" s="43" t="s">
        <v>441</v>
      </c>
      <c r="M41" s="52">
        <v>44959</v>
      </c>
      <c r="N41" s="38" t="s">
        <v>556</v>
      </c>
    </row>
    <row r="42" spans="1:14" ht="15.75" x14ac:dyDescent="0.25">
      <c r="A42" s="39" t="s">
        <v>545</v>
      </c>
      <c r="B42" s="82" t="s">
        <v>1409</v>
      </c>
      <c r="C42" s="34">
        <v>4400</v>
      </c>
      <c r="D42" s="34">
        <v>441</v>
      </c>
      <c r="E42" s="35" t="s">
        <v>448</v>
      </c>
      <c r="F42" s="35" t="s">
        <v>430</v>
      </c>
      <c r="G42" s="35" t="s">
        <v>431</v>
      </c>
      <c r="H42" s="40" t="s">
        <v>479</v>
      </c>
      <c r="I42" s="43" t="s">
        <v>480</v>
      </c>
      <c r="J42" s="38"/>
      <c r="K42" s="65">
        <v>34427.29</v>
      </c>
      <c r="L42" s="43" t="s">
        <v>441</v>
      </c>
      <c r="M42" s="52">
        <v>44960</v>
      </c>
      <c r="N42" s="38" t="s">
        <v>557</v>
      </c>
    </row>
    <row r="43" spans="1:14" ht="15.75" x14ac:dyDescent="0.25">
      <c r="A43" s="39" t="s">
        <v>545</v>
      </c>
      <c r="B43" s="82" t="s">
        <v>1409</v>
      </c>
      <c r="C43" s="34">
        <v>4400</v>
      </c>
      <c r="D43" s="34">
        <v>441</v>
      </c>
      <c r="E43" s="35" t="s">
        <v>448</v>
      </c>
      <c r="F43" s="35" t="s">
        <v>430</v>
      </c>
      <c r="G43" s="35" t="s">
        <v>431</v>
      </c>
      <c r="H43" s="49" t="s">
        <v>558</v>
      </c>
      <c r="I43" s="38" t="s">
        <v>559</v>
      </c>
      <c r="J43" s="38"/>
      <c r="K43" s="66">
        <v>559.03</v>
      </c>
      <c r="L43" s="43" t="s">
        <v>441</v>
      </c>
      <c r="M43" s="52">
        <v>44960</v>
      </c>
      <c r="N43" s="38" t="s">
        <v>486</v>
      </c>
    </row>
    <row r="44" spans="1:14" ht="15.75" x14ac:dyDescent="0.25">
      <c r="A44" s="39" t="s">
        <v>545</v>
      </c>
      <c r="B44" s="82" t="s">
        <v>1409</v>
      </c>
      <c r="C44" s="34">
        <v>4400</v>
      </c>
      <c r="D44" s="34">
        <v>441</v>
      </c>
      <c r="E44" s="35" t="s">
        <v>448</v>
      </c>
      <c r="F44" s="35" t="s">
        <v>430</v>
      </c>
      <c r="G44" s="35" t="s">
        <v>431</v>
      </c>
      <c r="H44" s="49" t="s">
        <v>489</v>
      </c>
      <c r="I44" s="38" t="s">
        <v>490</v>
      </c>
      <c r="J44" s="38"/>
      <c r="K44" s="51">
        <v>3300</v>
      </c>
      <c r="L44" s="43" t="s">
        <v>441</v>
      </c>
      <c r="M44" s="52">
        <v>44964</v>
      </c>
      <c r="N44" s="38" t="s">
        <v>560</v>
      </c>
    </row>
    <row r="45" spans="1:14" ht="15.75" x14ac:dyDescent="0.25">
      <c r="A45" s="39" t="s">
        <v>545</v>
      </c>
      <c r="B45" s="82" t="s">
        <v>1409</v>
      </c>
      <c r="C45" s="34">
        <v>4400</v>
      </c>
      <c r="D45" s="34">
        <v>441</v>
      </c>
      <c r="E45" s="35" t="s">
        <v>448</v>
      </c>
      <c r="F45" s="35" t="s">
        <v>430</v>
      </c>
      <c r="G45" s="35" t="s">
        <v>431</v>
      </c>
      <c r="H45" s="40" t="s">
        <v>479</v>
      </c>
      <c r="I45" s="43" t="s">
        <v>480</v>
      </c>
      <c r="J45" s="38"/>
      <c r="K45" s="54">
        <v>470</v>
      </c>
      <c r="L45" s="43" t="s">
        <v>441</v>
      </c>
      <c r="M45" s="52">
        <v>44965</v>
      </c>
      <c r="N45" s="38" t="s">
        <v>561</v>
      </c>
    </row>
    <row r="46" spans="1:14" ht="15.75" x14ac:dyDescent="0.25">
      <c r="A46" s="39" t="s">
        <v>545</v>
      </c>
      <c r="B46" s="82" t="s">
        <v>1409</v>
      </c>
      <c r="C46" s="34">
        <v>4400</v>
      </c>
      <c r="D46" s="34">
        <v>441</v>
      </c>
      <c r="E46" s="35" t="s">
        <v>448</v>
      </c>
      <c r="F46" s="35" t="s">
        <v>430</v>
      </c>
      <c r="G46" s="35" t="s">
        <v>431</v>
      </c>
      <c r="H46" s="49" t="s">
        <v>562</v>
      </c>
      <c r="I46" s="38" t="s">
        <v>563</v>
      </c>
      <c r="J46" s="38"/>
      <c r="K46" s="67">
        <v>2000</v>
      </c>
      <c r="L46" s="43" t="s">
        <v>441</v>
      </c>
      <c r="M46" s="52">
        <v>44966</v>
      </c>
      <c r="N46" s="38" t="s">
        <v>486</v>
      </c>
    </row>
    <row r="47" spans="1:14" ht="15.75" x14ac:dyDescent="0.25">
      <c r="A47" s="39" t="s">
        <v>545</v>
      </c>
      <c r="B47" s="82" t="s">
        <v>1409</v>
      </c>
      <c r="C47" s="34">
        <v>4400</v>
      </c>
      <c r="D47" s="34">
        <v>441</v>
      </c>
      <c r="E47" s="35" t="s">
        <v>448</v>
      </c>
      <c r="F47" s="35" t="s">
        <v>430</v>
      </c>
      <c r="G47" s="35" t="s">
        <v>431</v>
      </c>
      <c r="H47" s="49" t="s">
        <v>564</v>
      </c>
      <c r="I47" s="38" t="s">
        <v>565</v>
      </c>
      <c r="J47" s="38"/>
      <c r="K47" s="58">
        <v>1062</v>
      </c>
      <c r="L47" s="43" t="s">
        <v>441</v>
      </c>
      <c r="M47" s="52">
        <v>44966</v>
      </c>
      <c r="N47" s="38" t="s">
        <v>478</v>
      </c>
    </row>
    <row r="48" spans="1:14" ht="15.75" x14ac:dyDescent="0.25">
      <c r="A48" s="39" t="s">
        <v>545</v>
      </c>
      <c r="B48" s="82" t="s">
        <v>1409</v>
      </c>
      <c r="C48" s="34">
        <v>4400</v>
      </c>
      <c r="D48" s="34">
        <v>441</v>
      </c>
      <c r="E48" s="35" t="s">
        <v>448</v>
      </c>
      <c r="F48" s="35" t="s">
        <v>430</v>
      </c>
      <c r="G48" s="35" t="s">
        <v>431</v>
      </c>
      <c r="H48" s="49" t="s">
        <v>566</v>
      </c>
      <c r="I48" s="38" t="s">
        <v>567</v>
      </c>
      <c r="J48" s="38"/>
      <c r="K48" s="58">
        <v>2000</v>
      </c>
      <c r="L48" s="43" t="s">
        <v>441</v>
      </c>
      <c r="M48" s="52">
        <v>44966</v>
      </c>
      <c r="N48" s="38" t="s">
        <v>568</v>
      </c>
    </row>
    <row r="49" spans="1:14" ht="15.75" x14ac:dyDescent="0.25">
      <c r="A49" s="39" t="s">
        <v>545</v>
      </c>
      <c r="B49" s="82" t="s">
        <v>1409</v>
      </c>
      <c r="C49" s="34">
        <v>4400</v>
      </c>
      <c r="D49" s="34">
        <v>441</v>
      </c>
      <c r="E49" s="35" t="s">
        <v>448</v>
      </c>
      <c r="F49" s="35" t="s">
        <v>430</v>
      </c>
      <c r="G49" s="35" t="s">
        <v>431</v>
      </c>
      <c r="H49" s="49" t="s">
        <v>569</v>
      </c>
      <c r="I49" s="38" t="s">
        <v>570</v>
      </c>
      <c r="J49" s="38"/>
      <c r="K49" s="58">
        <v>350</v>
      </c>
      <c r="L49" s="43" t="s">
        <v>441</v>
      </c>
      <c r="M49" s="52">
        <v>44966</v>
      </c>
      <c r="N49" s="38" t="s">
        <v>478</v>
      </c>
    </row>
    <row r="50" spans="1:14" ht="15.75" x14ac:dyDescent="0.25">
      <c r="A50" s="39" t="s">
        <v>545</v>
      </c>
      <c r="B50" s="82" t="s">
        <v>1409</v>
      </c>
      <c r="C50" s="34">
        <v>4400</v>
      </c>
      <c r="D50" s="34">
        <v>441</v>
      </c>
      <c r="E50" s="35" t="s">
        <v>448</v>
      </c>
      <c r="F50" s="35" t="s">
        <v>430</v>
      </c>
      <c r="G50" s="35" t="s">
        <v>431</v>
      </c>
      <c r="H50" s="49" t="s">
        <v>571</v>
      </c>
      <c r="I50" s="38" t="s">
        <v>572</v>
      </c>
      <c r="J50" s="38"/>
      <c r="K50" s="58">
        <v>1050</v>
      </c>
      <c r="L50" s="43" t="s">
        <v>441</v>
      </c>
      <c r="M50" s="52">
        <v>44966</v>
      </c>
      <c r="N50" s="38" t="s">
        <v>478</v>
      </c>
    </row>
    <row r="51" spans="1:14" ht="15.75" x14ac:dyDescent="0.25">
      <c r="A51" s="39" t="s">
        <v>545</v>
      </c>
      <c r="B51" s="82" t="s">
        <v>1409</v>
      </c>
      <c r="C51" s="34">
        <v>4400</v>
      </c>
      <c r="D51" s="34">
        <v>441</v>
      </c>
      <c r="E51" s="35" t="s">
        <v>448</v>
      </c>
      <c r="F51" s="35" t="s">
        <v>430</v>
      </c>
      <c r="G51" s="35" t="s">
        <v>431</v>
      </c>
      <c r="H51" s="49" t="s">
        <v>573</v>
      </c>
      <c r="I51" s="38" t="s">
        <v>574</v>
      </c>
      <c r="J51" s="38"/>
      <c r="K51" s="58">
        <v>1557</v>
      </c>
      <c r="L51" s="43" t="s">
        <v>441</v>
      </c>
      <c r="M51" s="52">
        <v>44966</v>
      </c>
      <c r="N51" s="38" t="s">
        <v>478</v>
      </c>
    </row>
    <row r="52" spans="1:14" ht="15.75" x14ac:dyDescent="0.25">
      <c r="A52" s="39" t="s">
        <v>545</v>
      </c>
      <c r="B52" s="82" t="s">
        <v>1409</v>
      </c>
      <c r="C52" s="34">
        <v>4400</v>
      </c>
      <c r="D52" s="34">
        <v>441</v>
      </c>
      <c r="E52" s="35" t="s">
        <v>448</v>
      </c>
      <c r="F52" s="35" t="s">
        <v>430</v>
      </c>
      <c r="G52" s="35" t="s">
        <v>431</v>
      </c>
      <c r="H52" s="49" t="s">
        <v>575</v>
      </c>
      <c r="I52" s="38" t="s">
        <v>576</v>
      </c>
      <c r="J52" s="38"/>
      <c r="K52" s="58">
        <v>470</v>
      </c>
      <c r="L52" s="43" t="s">
        <v>441</v>
      </c>
      <c r="M52" s="52">
        <v>44966</v>
      </c>
      <c r="N52" s="38" t="s">
        <v>478</v>
      </c>
    </row>
    <row r="53" spans="1:14" ht="15.75" x14ac:dyDescent="0.25">
      <c r="A53" s="39" t="s">
        <v>545</v>
      </c>
      <c r="B53" s="82" t="s">
        <v>1409</v>
      </c>
      <c r="C53" s="34">
        <v>4400</v>
      </c>
      <c r="D53" s="34">
        <v>441</v>
      </c>
      <c r="E53" s="35" t="s">
        <v>448</v>
      </c>
      <c r="F53" s="35" t="s">
        <v>430</v>
      </c>
      <c r="G53" s="35" t="s">
        <v>431</v>
      </c>
      <c r="H53" s="49" t="s">
        <v>577</v>
      </c>
      <c r="I53" s="38" t="s">
        <v>578</v>
      </c>
      <c r="J53" s="38"/>
      <c r="K53" s="58">
        <v>748</v>
      </c>
      <c r="L53" s="43" t="s">
        <v>441</v>
      </c>
      <c r="M53" s="52">
        <v>44966</v>
      </c>
      <c r="N53" s="38" t="s">
        <v>478</v>
      </c>
    </row>
    <row r="54" spans="1:14" ht="15.75" x14ac:dyDescent="0.25">
      <c r="A54" s="39" t="s">
        <v>545</v>
      </c>
      <c r="B54" s="82" t="s">
        <v>1409</v>
      </c>
      <c r="C54" s="34">
        <v>4400</v>
      </c>
      <c r="D54" s="34">
        <v>441</v>
      </c>
      <c r="E54" s="35" t="s">
        <v>448</v>
      </c>
      <c r="F54" s="35" t="s">
        <v>430</v>
      </c>
      <c r="G54" s="35" t="s">
        <v>431</v>
      </c>
      <c r="H54" s="49" t="s">
        <v>579</v>
      </c>
      <c r="I54" s="38" t="s">
        <v>580</v>
      </c>
      <c r="J54" s="38"/>
      <c r="K54" s="58">
        <v>820</v>
      </c>
      <c r="L54" s="43" t="s">
        <v>441</v>
      </c>
      <c r="M54" s="52">
        <v>44966</v>
      </c>
      <c r="N54" s="38" t="s">
        <v>581</v>
      </c>
    </row>
    <row r="55" spans="1:14" ht="15.75" x14ac:dyDescent="0.25">
      <c r="A55" s="39" t="s">
        <v>545</v>
      </c>
      <c r="B55" s="82" t="s">
        <v>1409</v>
      </c>
      <c r="C55" s="34">
        <v>4400</v>
      </c>
      <c r="D55" s="34">
        <v>441</v>
      </c>
      <c r="E55" s="35" t="s">
        <v>448</v>
      </c>
      <c r="F55" s="35" t="s">
        <v>430</v>
      </c>
      <c r="G55" s="35" t="s">
        <v>431</v>
      </c>
      <c r="H55" s="49" t="s">
        <v>582</v>
      </c>
      <c r="I55" s="38" t="s">
        <v>583</v>
      </c>
      <c r="J55" s="38"/>
      <c r="K55" s="58">
        <v>1500</v>
      </c>
      <c r="L55" s="43" t="s">
        <v>441</v>
      </c>
      <c r="M55" s="52">
        <v>44966</v>
      </c>
      <c r="N55" s="38" t="s">
        <v>478</v>
      </c>
    </row>
    <row r="56" spans="1:14" ht="15.75" x14ac:dyDescent="0.25">
      <c r="A56" s="39" t="s">
        <v>545</v>
      </c>
      <c r="B56" s="82" t="s">
        <v>1409</v>
      </c>
      <c r="C56" s="34">
        <v>4400</v>
      </c>
      <c r="D56" s="34">
        <v>441</v>
      </c>
      <c r="E56" s="35" t="s">
        <v>448</v>
      </c>
      <c r="F56" s="35" t="s">
        <v>430</v>
      </c>
      <c r="G56" s="35" t="s">
        <v>431</v>
      </c>
      <c r="H56" s="49" t="s">
        <v>584</v>
      </c>
      <c r="I56" s="38" t="s">
        <v>585</v>
      </c>
      <c r="J56" s="38"/>
      <c r="K56" s="58">
        <v>46</v>
      </c>
      <c r="L56" s="43" t="s">
        <v>441</v>
      </c>
      <c r="M56" s="52">
        <v>44966</v>
      </c>
      <c r="N56" s="38" t="s">
        <v>478</v>
      </c>
    </row>
    <row r="57" spans="1:14" ht="15.75" x14ac:dyDescent="0.25">
      <c r="A57" s="39" t="s">
        <v>545</v>
      </c>
      <c r="B57" s="82" t="s">
        <v>1409</v>
      </c>
      <c r="C57" s="34">
        <v>4400</v>
      </c>
      <c r="D57" s="34">
        <v>441</v>
      </c>
      <c r="E57" s="35" t="s">
        <v>448</v>
      </c>
      <c r="F57" s="35" t="s">
        <v>430</v>
      </c>
      <c r="G57" s="35" t="s">
        <v>431</v>
      </c>
      <c r="H57" s="49" t="s">
        <v>586</v>
      </c>
      <c r="I57" s="38" t="s">
        <v>587</v>
      </c>
      <c r="J57" s="38"/>
      <c r="K57" s="58">
        <v>350</v>
      </c>
      <c r="L57" s="43" t="s">
        <v>441</v>
      </c>
      <c r="M57" s="52">
        <v>44966</v>
      </c>
      <c r="N57" s="38" t="s">
        <v>478</v>
      </c>
    </row>
    <row r="58" spans="1:14" ht="15.75" x14ac:dyDescent="0.25">
      <c r="A58" s="39" t="s">
        <v>545</v>
      </c>
      <c r="B58" s="82" t="s">
        <v>1409</v>
      </c>
      <c r="C58" s="34">
        <v>4400</v>
      </c>
      <c r="D58" s="34">
        <v>441</v>
      </c>
      <c r="E58" s="35" t="s">
        <v>448</v>
      </c>
      <c r="F58" s="35" t="s">
        <v>430</v>
      </c>
      <c r="G58" s="35" t="s">
        <v>431</v>
      </c>
      <c r="H58" s="49" t="s">
        <v>588</v>
      </c>
      <c r="I58" s="38" t="s">
        <v>589</v>
      </c>
      <c r="J58" s="38"/>
      <c r="K58" s="58">
        <v>482</v>
      </c>
      <c r="L58" s="43" t="s">
        <v>441</v>
      </c>
      <c r="M58" s="52">
        <v>44966</v>
      </c>
      <c r="N58" s="38" t="s">
        <v>478</v>
      </c>
    </row>
    <row r="59" spans="1:14" ht="15.75" x14ac:dyDescent="0.25">
      <c r="A59" s="39" t="s">
        <v>545</v>
      </c>
      <c r="B59" s="82" t="s">
        <v>1409</v>
      </c>
      <c r="C59" s="34">
        <v>4400</v>
      </c>
      <c r="D59" s="34">
        <v>441</v>
      </c>
      <c r="E59" s="35" t="s">
        <v>448</v>
      </c>
      <c r="F59" s="35" t="s">
        <v>430</v>
      </c>
      <c r="G59" s="35" t="s">
        <v>431</v>
      </c>
      <c r="H59" s="49" t="s">
        <v>590</v>
      </c>
      <c r="I59" s="38" t="s">
        <v>591</v>
      </c>
      <c r="J59" s="38"/>
      <c r="K59" s="58">
        <v>70</v>
      </c>
      <c r="L59" s="43" t="s">
        <v>441</v>
      </c>
      <c r="M59" s="52">
        <v>44966</v>
      </c>
      <c r="N59" s="38" t="s">
        <v>478</v>
      </c>
    </row>
    <row r="60" spans="1:14" ht="15.75" x14ac:dyDescent="0.25">
      <c r="A60" s="39" t="s">
        <v>545</v>
      </c>
      <c r="B60" s="82" t="s">
        <v>1409</v>
      </c>
      <c r="C60" s="34">
        <v>4400</v>
      </c>
      <c r="D60" s="34">
        <v>441</v>
      </c>
      <c r="E60" s="35" t="s">
        <v>448</v>
      </c>
      <c r="F60" s="35" t="s">
        <v>430</v>
      </c>
      <c r="G60" s="35" t="s">
        <v>431</v>
      </c>
      <c r="H60" s="49" t="s">
        <v>592</v>
      </c>
      <c r="I60" s="38" t="s">
        <v>593</v>
      </c>
      <c r="J60" s="38"/>
      <c r="K60" s="58">
        <v>1490</v>
      </c>
      <c r="L60" s="43" t="s">
        <v>441</v>
      </c>
      <c r="M60" s="52">
        <v>44966</v>
      </c>
      <c r="N60" s="38" t="s">
        <v>478</v>
      </c>
    </row>
    <row r="61" spans="1:14" ht="15.75" x14ac:dyDescent="0.25">
      <c r="A61" s="39" t="s">
        <v>545</v>
      </c>
      <c r="B61" s="82" t="s">
        <v>1409</v>
      </c>
      <c r="C61" s="34">
        <v>4400</v>
      </c>
      <c r="D61" s="34">
        <v>441</v>
      </c>
      <c r="E61" s="35" t="s">
        <v>448</v>
      </c>
      <c r="F61" s="35" t="s">
        <v>430</v>
      </c>
      <c r="G61" s="35" t="s">
        <v>431</v>
      </c>
      <c r="H61" s="49" t="s">
        <v>594</v>
      </c>
      <c r="I61" s="38" t="s">
        <v>595</v>
      </c>
      <c r="J61" s="38"/>
      <c r="K61" s="58">
        <v>1390</v>
      </c>
      <c r="L61" s="43" t="s">
        <v>441</v>
      </c>
      <c r="M61" s="52">
        <v>44966</v>
      </c>
      <c r="N61" s="38" t="s">
        <v>478</v>
      </c>
    </row>
    <row r="62" spans="1:14" ht="15.75" x14ac:dyDescent="0.25">
      <c r="A62" s="39" t="s">
        <v>545</v>
      </c>
      <c r="B62" s="82" t="s">
        <v>1409</v>
      </c>
      <c r="C62" s="34">
        <v>4400</v>
      </c>
      <c r="D62" s="34">
        <v>441</v>
      </c>
      <c r="E62" s="35" t="s">
        <v>448</v>
      </c>
      <c r="F62" s="35" t="s">
        <v>430</v>
      </c>
      <c r="G62" s="35" t="s">
        <v>431</v>
      </c>
      <c r="H62" s="49" t="s">
        <v>510</v>
      </c>
      <c r="I62" s="38" t="s">
        <v>511</v>
      </c>
      <c r="J62" s="38"/>
      <c r="K62" s="58">
        <v>388</v>
      </c>
      <c r="L62" s="43" t="s">
        <v>441</v>
      </c>
      <c r="M62" s="52">
        <v>44966</v>
      </c>
      <c r="N62" s="38" t="s">
        <v>478</v>
      </c>
    </row>
    <row r="63" spans="1:14" ht="15.75" x14ac:dyDescent="0.25">
      <c r="A63" s="39" t="s">
        <v>545</v>
      </c>
      <c r="B63" s="82" t="s">
        <v>1409</v>
      </c>
      <c r="C63" s="34">
        <v>4400</v>
      </c>
      <c r="D63" s="34">
        <v>441</v>
      </c>
      <c r="E63" s="35" t="s">
        <v>448</v>
      </c>
      <c r="F63" s="35" t="s">
        <v>430</v>
      </c>
      <c r="G63" s="35" t="s">
        <v>431</v>
      </c>
      <c r="H63" s="49" t="s">
        <v>596</v>
      </c>
      <c r="I63" s="38" t="s">
        <v>597</v>
      </c>
      <c r="J63" s="38"/>
      <c r="K63" s="58">
        <v>1890</v>
      </c>
      <c r="L63" s="43" t="s">
        <v>441</v>
      </c>
      <c r="M63" s="52">
        <v>44966</v>
      </c>
      <c r="N63" s="38" t="s">
        <v>478</v>
      </c>
    </row>
    <row r="64" spans="1:14" ht="15.75" x14ac:dyDescent="0.25">
      <c r="A64" s="39" t="s">
        <v>545</v>
      </c>
      <c r="B64" s="82" t="s">
        <v>1409</v>
      </c>
      <c r="C64" s="34">
        <v>4400</v>
      </c>
      <c r="D64" s="34">
        <v>441</v>
      </c>
      <c r="E64" s="35" t="s">
        <v>448</v>
      </c>
      <c r="F64" s="35" t="s">
        <v>430</v>
      </c>
      <c r="G64" s="35" t="s">
        <v>431</v>
      </c>
      <c r="H64" s="49" t="s">
        <v>598</v>
      </c>
      <c r="I64" s="38" t="s">
        <v>599</v>
      </c>
      <c r="J64" s="38"/>
      <c r="K64" s="58">
        <v>980</v>
      </c>
      <c r="L64" s="43" t="s">
        <v>441</v>
      </c>
      <c r="M64" s="52">
        <v>44966</v>
      </c>
      <c r="N64" s="38" t="s">
        <v>478</v>
      </c>
    </row>
    <row r="65" spans="1:14" ht="15.75" x14ac:dyDescent="0.25">
      <c r="A65" s="39" t="s">
        <v>545</v>
      </c>
      <c r="B65" s="82" t="s">
        <v>1409</v>
      </c>
      <c r="C65" s="34">
        <v>4400</v>
      </c>
      <c r="D65" s="34">
        <v>441</v>
      </c>
      <c r="E65" s="35" t="s">
        <v>448</v>
      </c>
      <c r="F65" s="35" t="s">
        <v>430</v>
      </c>
      <c r="G65" s="35" t="s">
        <v>431</v>
      </c>
      <c r="H65" s="49" t="s">
        <v>600</v>
      </c>
      <c r="I65" s="38" t="s">
        <v>601</v>
      </c>
      <c r="J65" s="38"/>
      <c r="K65" s="68">
        <v>1000</v>
      </c>
      <c r="L65" s="43" t="s">
        <v>441</v>
      </c>
      <c r="M65" s="52">
        <v>44966</v>
      </c>
      <c r="N65" s="38" t="s">
        <v>602</v>
      </c>
    </row>
    <row r="66" spans="1:14" ht="15.75" x14ac:dyDescent="0.25">
      <c r="A66" s="39" t="s">
        <v>545</v>
      </c>
      <c r="B66" s="82" t="s">
        <v>1409</v>
      </c>
      <c r="C66" s="34">
        <v>4400</v>
      </c>
      <c r="D66" s="34">
        <v>441</v>
      </c>
      <c r="E66" s="35" t="s">
        <v>448</v>
      </c>
      <c r="F66" s="35" t="s">
        <v>430</v>
      </c>
      <c r="G66" s="35" t="s">
        <v>431</v>
      </c>
      <c r="H66" s="49" t="s">
        <v>603</v>
      </c>
      <c r="I66" s="38" t="s">
        <v>604</v>
      </c>
      <c r="J66" s="38"/>
      <c r="K66" s="51">
        <v>3000</v>
      </c>
      <c r="L66" s="43" t="s">
        <v>441</v>
      </c>
      <c r="M66" s="52">
        <v>44966</v>
      </c>
      <c r="N66" s="38" t="s">
        <v>605</v>
      </c>
    </row>
    <row r="67" spans="1:14" ht="15.75" x14ac:dyDescent="0.25">
      <c r="A67" s="39" t="s">
        <v>545</v>
      </c>
      <c r="B67" s="82" t="s">
        <v>1409</v>
      </c>
      <c r="C67" s="34">
        <v>4400</v>
      </c>
      <c r="D67" s="34">
        <v>441</v>
      </c>
      <c r="E67" s="35" t="s">
        <v>448</v>
      </c>
      <c r="F67" s="35" t="s">
        <v>430</v>
      </c>
      <c r="G67" s="35" t="s">
        <v>431</v>
      </c>
      <c r="H67" s="49" t="s">
        <v>606</v>
      </c>
      <c r="I67" s="38" t="s">
        <v>607</v>
      </c>
      <c r="J67" s="38"/>
      <c r="K67" s="68">
        <v>3000</v>
      </c>
      <c r="L67" s="43" t="s">
        <v>441</v>
      </c>
      <c r="M67" s="52">
        <v>44972</v>
      </c>
      <c r="N67" s="38" t="s">
        <v>475</v>
      </c>
    </row>
    <row r="68" spans="1:14" ht="15.75" x14ac:dyDescent="0.25">
      <c r="A68" s="39" t="s">
        <v>545</v>
      </c>
      <c r="B68" s="82" t="s">
        <v>1409</v>
      </c>
      <c r="C68" s="34">
        <v>4400</v>
      </c>
      <c r="D68" s="34">
        <v>441</v>
      </c>
      <c r="E68" s="35" t="s">
        <v>448</v>
      </c>
      <c r="F68" s="35" t="s">
        <v>430</v>
      </c>
      <c r="G68" s="35" t="s">
        <v>431</v>
      </c>
      <c r="H68" s="49" t="s">
        <v>491</v>
      </c>
      <c r="I68" s="38" t="s">
        <v>492</v>
      </c>
      <c r="J68" s="38"/>
      <c r="K68" s="66">
        <v>499.77</v>
      </c>
      <c r="L68" s="43" t="s">
        <v>441</v>
      </c>
      <c r="M68" s="52">
        <v>44972</v>
      </c>
      <c r="N68" s="38" t="s">
        <v>478</v>
      </c>
    </row>
    <row r="69" spans="1:14" ht="15.75" x14ac:dyDescent="0.25">
      <c r="A69" s="39" t="s">
        <v>545</v>
      </c>
      <c r="B69" s="82" t="s">
        <v>1409</v>
      </c>
      <c r="C69" s="34">
        <v>4400</v>
      </c>
      <c r="D69" s="34">
        <v>441</v>
      </c>
      <c r="E69" s="35" t="s">
        <v>448</v>
      </c>
      <c r="F69" s="35" t="s">
        <v>430</v>
      </c>
      <c r="G69" s="35" t="s">
        <v>431</v>
      </c>
      <c r="H69" s="49" t="s">
        <v>479</v>
      </c>
      <c r="I69" s="38" t="s">
        <v>480</v>
      </c>
      <c r="J69" s="38"/>
      <c r="K69" s="67">
        <v>1000</v>
      </c>
      <c r="L69" s="43" t="s">
        <v>441</v>
      </c>
      <c r="M69" s="52">
        <v>44972</v>
      </c>
      <c r="N69" s="38" t="s">
        <v>478</v>
      </c>
    </row>
    <row r="70" spans="1:14" ht="15.75" x14ac:dyDescent="0.25">
      <c r="A70" s="39" t="s">
        <v>545</v>
      </c>
      <c r="B70" s="82" t="s">
        <v>1409</v>
      </c>
      <c r="C70" s="34">
        <v>4400</v>
      </c>
      <c r="D70" s="34">
        <v>441</v>
      </c>
      <c r="E70" s="35" t="s">
        <v>448</v>
      </c>
      <c r="F70" s="35" t="s">
        <v>430</v>
      </c>
      <c r="G70" s="35" t="s">
        <v>431</v>
      </c>
      <c r="H70" s="49" t="s">
        <v>608</v>
      </c>
      <c r="I70" s="38" t="s">
        <v>542</v>
      </c>
      <c r="J70" s="38"/>
      <c r="K70" s="67">
        <v>2000</v>
      </c>
      <c r="L70" s="43" t="s">
        <v>441</v>
      </c>
      <c r="M70" s="52">
        <v>44972</v>
      </c>
      <c r="N70" s="38" t="s">
        <v>478</v>
      </c>
    </row>
    <row r="71" spans="1:14" ht="15.75" x14ac:dyDescent="0.25">
      <c r="A71" s="39" t="s">
        <v>545</v>
      </c>
      <c r="B71" s="82" t="s">
        <v>1409</v>
      </c>
      <c r="C71" s="34">
        <v>4400</v>
      </c>
      <c r="D71" s="34">
        <v>441</v>
      </c>
      <c r="E71" s="35" t="s">
        <v>448</v>
      </c>
      <c r="F71" s="35" t="s">
        <v>430</v>
      </c>
      <c r="G71" s="35" t="s">
        <v>431</v>
      </c>
      <c r="H71" s="49" t="s">
        <v>609</v>
      </c>
      <c r="I71" s="38" t="s">
        <v>610</v>
      </c>
      <c r="J71" s="38"/>
      <c r="K71" s="69">
        <v>1467.4</v>
      </c>
      <c r="L71" s="43" t="s">
        <v>441</v>
      </c>
      <c r="M71" s="52">
        <v>44972</v>
      </c>
      <c r="N71" s="38" t="s">
        <v>611</v>
      </c>
    </row>
    <row r="72" spans="1:14" ht="15.75" x14ac:dyDescent="0.25">
      <c r="A72" s="39" t="s">
        <v>545</v>
      </c>
      <c r="B72" s="82" t="s">
        <v>1409</v>
      </c>
      <c r="C72" s="34">
        <v>4400</v>
      </c>
      <c r="D72" s="34">
        <v>441</v>
      </c>
      <c r="E72" s="35" t="s">
        <v>448</v>
      </c>
      <c r="F72" s="35" t="s">
        <v>430</v>
      </c>
      <c r="G72" s="35" t="s">
        <v>431</v>
      </c>
      <c r="H72" s="49" t="s">
        <v>612</v>
      </c>
      <c r="I72" s="38" t="s">
        <v>613</v>
      </c>
      <c r="J72" s="38"/>
      <c r="K72" s="50">
        <v>3000</v>
      </c>
      <c r="L72" s="43" t="s">
        <v>441</v>
      </c>
      <c r="M72" s="52">
        <v>44972</v>
      </c>
      <c r="N72" s="38" t="s">
        <v>486</v>
      </c>
    </row>
    <row r="73" spans="1:14" ht="15.75" x14ac:dyDescent="0.25">
      <c r="A73" s="39" t="s">
        <v>545</v>
      </c>
      <c r="B73" s="82" t="s">
        <v>1409</v>
      </c>
      <c r="C73" s="34">
        <v>4400</v>
      </c>
      <c r="D73" s="34">
        <v>441</v>
      </c>
      <c r="E73" s="35" t="s">
        <v>448</v>
      </c>
      <c r="F73" s="35" t="s">
        <v>430</v>
      </c>
      <c r="G73" s="35" t="s">
        <v>431</v>
      </c>
      <c r="H73" s="49" t="s">
        <v>614</v>
      </c>
      <c r="I73" s="86" t="s">
        <v>1410</v>
      </c>
      <c r="J73" s="38"/>
      <c r="K73" s="64">
        <f>2737/31</f>
        <v>88.290322580645167</v>
      </c>
      <c r="L73" s="43" t="s">
        <v>441</v>
      </c>
      <c r="M73" s="52">
        <v>44978</v>
      </c>
      <c r="N73" s="38" t="s">
        <v>615</v>
      </c>
    </row>
    <row r="74" spans="1:14" ht="15.75" x14ac:dyDescent="0.25">
      <c r="A74" s="39" t="s">
        <v>545</v>
      </c>
      <c r="B74" s="82" t="s">
        <v>1409</v>
      </c>
      <c r="C74" s="34">
        <v>4400</v>
      </c>
      <c r="D74" s="34">
        <v>441</v>
      </c>
      <c r="E74" s="35" t="s">
        <v>448</v>
      </c>
      <c r="F74" s="35" t="s">
        <v>430</v>
      </c>
      <c r="G74" s="35" t="s">
        <v>431</v>
      </c>
      <c r="H74" s="49" t="s">
        <v>616</v>
      </c>
      <c r="I74" s="38" t="s">
        <v>617</v>
      </c>
      <c r="J74" s="38"/>
      <c r="K74" s="64">
        <f t="shared" ref="K74:K103" si="0">2737/31</f>
        <v>88.290322580645167</v>
      </c>
      <c r="L74" s="43" t="s">
        <v>441</v>
      </c>
      <c r="M74" s="52">
        <v>44978</v>
      </c>
      <c r="N74" s="38" t="s">
        <v>615</v>
      </c>
    </row>
    <row r="75" spans="1:14" ht="15.75" x14ac:dyDescent="0.25">
      <c r="A75" s="39" t="s">
        <v>545</v>
      </c>
      <c r="B75" s="82" t="s">
        <v>1409</v>
      </c>
      <c r="C75" s="34">
        <v>4400</v>
      </c>
      <c r="D75" s="34">
        <v>441</v>
      </c>
      <c r="E75" s="35" t="s">
        <v>448</v>
      </c>
      <c r="F75" s="35" t="s">
        <v>430</v>
      </c>
      <c r="G75" s="35" t="s">
        <v>431</v>
      </c>
      <c r="H75" s="49" t="s">
        <v>618</v>
      </c>
      <c r="I75" s="38" t="s">
        <v>619</v>
      </c>
      <c r="J75" s="38"/>
      <c r="K75" s="64">
        <f t="shared" si="0"/>
        <v>88.290322580645167</v>
      </c>
      <c r="L75" s="43" t="s">
        <v>441</v>
      </c>
      <c r="M75" s="52">
        <v>44978</v>
      </c>
      <c r="N75" s="38" t="s">
        <v>615</v>
      </c>
    </row>
    <row r="76" spans="1:14" ht="15.75" x14ac:dyDescent="0.25">
      <c r="A76" s="39" t="s">
        <v>545</v>
      </c>
      <c r="B76" s="82" t="s">
        <v>1409</v>
      </c>
      <c r="C76" s="34">
        <v>4400</v>
      </c>
      <c r="D76" s="34">
        <v>441</v>
      </c>
      <c r="E76" s="35" t="s">
        <v>448</v>
      </c>
      <c r="F76" s="35" t="s">
        <v>430</v>
      </c>
      <c r="G76" s="35" t="s">
        <v>431</v>
      </c>
      <c r="H76" s="49" t="s">
        <v>620</v>
      </c>
      <c r="I76" s="38" t="s">
        <v>621</v>
      </c>
      <c r="J76" s="38"/>
      <c r="K76" s="64">
        <f t="shared" si="0"/>
        <v>88.290322580645167</v>
      </c>
      <c r="L76" s="43" t="s">
        <v>441</v>
      </c>
      <c r="M76" s="52">
        <v>44978</v>
      </c>
      <c r="N76" s="38" t="s">
        <v>615</v>
      </c>
    </row>
    <row r="77" spans="1:14" ht="15.75" x14ac:dyDescent="0.25">
      <c r="A77" s="39" t="s">
        <v>545</v>
      </c>
      <c r="B77" s="82" t="s">
        <v>1409</v>
      </c>
      <c r="C77" s="34">
        <v>4400</v>
      </c>
      <c r="D77" s="34">
        <v>441</v>
      </c>
      <c r="E77" s="35" t="s">
        <v>448</v>
      </c>
      <c r="F77" s="35" t="s">
        <v>430</v>
      </c>
      <c r="G77" s="35" t="s">
        <v>431</v>
      </c>
      <c r="H77" s="49" t="s">
        <v>622</v>
      </c>
      <c r="I77" s="38" t="s">
        <v>623</v>
      </c>
      <c r="J77" s="38"/>
      <c r="K77" s="64">
        <f t="shared" si="0"/>
        <v>88.290322580645167</v>
      </c>
      <c r="L77" s="43" t="s">
        <v>441</v>
      </c>
      <c r="M77" s="52">
        <v>44978</v>
      </c>
      <c r="N77" s="38" t="s">
        <v>615</v>
      </c>
    </row>
    <row r="78" spans="1:14" ht="15.75" x14ac:dyDescent="0.25">
      <c r="A78" s="39" t="s">
        <v>545</v>
      </c>
      <c r="B78" s="82" t="s">
        <v>1409</v>
      </c>
      <c r="C78" s="34">
        <v>4400</v>
      </c>
      <c r="D78" s="34">
        <v>441</v>
      </c>
      <c r="E78" s="35" t="s">
        <v>448</v>
      </c>
      <c r="F78" s="35" t="s">
        <v>430</v>
      </c>
      <c r="G78" s="35" t="s">
        <v>431</v>
      </c>
      <c r="H78" s="49" t="s">
        <v>624</v>
      </c>
      <c r="I78" s="38" t="s">
        <v>625</v>
      </c>
      <c r="J78" s="38"/>
      <c r="K78" s="64">
        <f t="shared" si="0"/>
        <v>88.290322580645167</v>
      </c>
      <c r="L78" s="43" t="s">
        <v>441</v>
      </c>
      <c r="M78" s="52">
        <v>44978</v>
      </c>
      <c r="N78" s="38" t="s">
        <v>615</v>
      </c>
    </row>
    <row r="79" spans="1:14" ht="15.75" x14ac:dyDescent="0.25">
      <c r="A79" s="39" t="s">
        <v>545</v>
      </c>
      <c r="B79" s="82" t="s">
        <v>1409</v>
      </c>
      <c r="C79" s="34">
        <v>4400</v>
      </c>
      <c r="D79" s="34">
        <v>441</v>
      </c>
      <c r="E79" s="35" t="s">
        <v>448</v>
      </c>
      <c r="F79" s="35" t="s">
        <v>430</v>
      </c>
      <c r="G79" s="35" t="s">
        <v>431</v>
      </c>
      <c r="H79" s="49" t="s">
        <v>626</v>
      </c>
      <c r="I79" s="38" t="s">
        <v>627</v>
      </c>
      <c r="J79" s="38"/>
      <c r="K79" s="64">
        <f t="shared" si="0"/>
        <v>88.290322580645167</v>
      </c>
      <c r="L79" s="43" t="s">
        <v>441</v>
      </c>
      <c r="M79" s="52">
        <v>44978</v>
      </c>
      <c r="N79" s="38" t="s">
        <v>615</v>
      </c>
    </row>
    <row r="80" spans="1:14" ht="15.75" x14ac:dyDescent="0.25">
      <c r="A80" s="39" t="s">
        <v>545</v>
      </c>
      <c r="B80" s="82" t="s">
        <v>1409</v>
      </c>
      <c r="C80" s="34">
        <v>4400</v>
      </c>
      <c r="D80" s="34">
        <v>441</v>
      </c>
      <c r="E80" s="35" t="s">
        <v>448</v>
      </c>
      <c r="F80" s="35" t="s">
        <v>430</v>
      </c>
      <c r="G80" s="35" t="s">
        <v>431</v>
      </c>
      <c r="H80" s="49" t="s">
        <v>628</v>
      </c>
      <c r="I80" s="38" t="s">
        <v>629</v>
      </c>
      <c r="J80" s="38"/>
      <c r="K80" s="64">
        <f t="shared" si="0"/>
        <v>88.290322580645167</v>
      </c>
      <c r="L80" s="43" t="s">
        <v>441</v>
      </c>
      <c r="M80" s="52">
        <v>44978</v>
      </c>
      <c r="N80" s="38" t="s">
        <v>615</v>
      </c>
    </row>
    <row r="81" spans="1:14" ht="15.75" x14ac:dyDescent="0.25">
      <c r="A81" s="39" t="s">
        <v>545</v>
      </c>
      <c r="B81" s="82" t="s">
        <v>1409</v>
      </c>
      <c r="C81" s="34">
        <v>4400</v>
      </c>
      <c r="D81" s="34">
        <v>441</v>
      </c>
      <c r="E81" s="35" t="s">
        <v>448</v>
      </c>
      <c r="F81" s="35" t="s">
        <v>430</v>
      </c>
      <c r="G81" s="35" t="s">
        <v>431</v>
      </c>
      <c r="H81" s="49" t="s">
        <v>630</v>
      </c>
      <c r="I81" s="38" t="s">
        <v>631</v>
      </c>
      <c r="J81" s="38"/>
      <c r="K81" s="64">
        <f t="shared" si="0"/>
        <v>88.290322580645167</v>
      </c>
      <c r="L81" s="43" t="s">
        <v>441</v>
      </c>
      <c r="M81" s="52">
        <v>44978</v>
      </c>
      <c r="N81" s="38" t="s">
        <v>615</v>
      </c>
    </row>
    <row r="82" spans="1:14" ht="15.75" x14ac:dyDescent="0.25">
      <c r="A82" s="39" t="s">
        <v>545</v>
      </c>
      <c r="B82" s="82" t="s">
        <v>1409</v>
      </c>
      <c r="C82" s="34">
        <v>4400</v>
      </c>
      <c r="D82" s="34">
        <v>441</v>
      </c>
      <c r="E82" s="35" t="s">
        <v>448</v>
      </c>
      <c r="F82" s="35" t="s">
        <v>430</v>
      </c>
      <c r="G82" s="35" t="s">
        <v>431</v>
      </c>
      <c r="H82" s="49" t="s">
        <v>632</v>
      </c>
      <c r="I82" s="38" t="s">
        <v>633</v>
      </c>
      <c r="J82" s="38"/>
      <c r="K82" s="64">
        <f t="shared" si="0"/>
        <v>88.290322580645167</v>
      </c>
      <c r="L82" s="43" t="s">
        <v>441</v>
      </c>
      <c r="M82" s="52">
        <v>44978</v>
      </c>
      <c r="N82" s="38" t="s">
        <v>615</v>
      </c>
    </row>
    <row r="83" spans="1:14" ht="15.75" x14ac:dyDescent="0.25">
      <c r="A83" s="39" t="s">
        <v>545</v>
      </c>
      <c r="B83" s="82" t="s">
        <v>1409</v>
      </c>
      <c r="C83" s="34">
        <v>4400</v>
      </c>
      <c r="D83" s="34">
        <v>441</v>
      </c>
      <c r="E83" s="35" t="s">
        <v>448</v>
      </c>
      <c r="F83" s="35" t="s">
        <v>430</v>
      </c>
      <c r="G83" s="35" t="s">
        <v>431</v>
      </c>
      <c r="H83" s="49" t="s">
        <v>634</v>
      </c>
      <c r="I83" s="38" t="s">
        <v>635</v>
      </c>
      <c r="J83" s="38"/>
      <c r="K83" s="64">
        <f t="shared" si="0"/>
        <v>88.290322580645167</v>
      </c>
      <c r="L83" s="43" t="s">
        <v>441</v>
      </c>
      <c r="M83" s="52">
        <v>44978</v>
      </c>
      <c r="N83" s="38" t="s">
        <v>615</v>
      </c>
    </row>
    <row r="84" spans="1:14" ht="15.75" x14ac:dyDescent="0.25">
      <c r="A84" s="39" t="s">
        <v>545</v>
      </c>
      <c r="B84" s="82" t="s">
        <v>1409</v>
      </c>
      <c r="C84" s="34">
        <v>4400</v>
      </c>
      <c r="D84" s="34">
        <v>441</v>
      </c>
      <c r="E84" s="35" t="s">
        <v>448</v>
      </c>
      <c r="F84" s="35" t="s">
        <v>430</v>
      </c>
      <c r="G84" s="35" t="s">
        <v>431</v>
      </c>
      <c r="H84" s="49" t="s">
        <v>636</v>
      </c>
      <c r="I84" s="38" t="s">
        <v>637</v>
      </c>
      <c r="J84" s="38"/>
      <c r="K84" s="64">
        <f t="shared" si="0"/>
        <v>88.290322580645167</v>
      </c>
      <c r="L84" s="43" t="s">
        <v>441</v>
      </c>
      <c r="M84" s="52">
        <v>44978</v>
      </c>
      <c r="N84" s="38" t="s">
        <v>615</v>
      </c>
    </row>
    <row r="85" spans="1:14" ht="15.75" x14ac:dyDescent="0.25">
      <c r="A85" s="39" t="s">
        <v>545</v>
      </c>
      <c r="B85" s="82" t="s">
        <v>1409</v>
      </c>
      <c r="C85" s="34">
        <v>4400</v>
      </c>
      <c r="D85" s="34">
        <v>441</v>
      </c>
      <c r="E85" s="35" t="s">
        <v>448</v>
      </c>
      <c r="F85" s="35" t="s">
        <v>430</v>
      </c>
      <c r="G85" s="35" t="s">
        <v>431</v>
      </c>
      <c r="H85" s="49" t="s">
        <v>638</v>
      </c>
      <c r="I85" s="38" t="s">
        <v>639</v>
      </c>
      <c r="J85" s="38"/>
      <c r="K85" s="64">
        <f t="shared" si="0"/>
        <v>88.290322580645167</v>
      </c>
      <c r="L85" s="43" t="s">
        <v>441</v>
      </c>
      <c r="M85" s="52">
        <v>44978</v>
      </c>
      <c r="N85" s="38" t="s">
        <v>615</v>
      </c>
    </row>
    <row r="86" spans="1:14" ht="15.75" x14ac:dyDescent="0.25">
      <c r="A86" s="39" t="s">
        <v>545</v>
      </c>
      <c r="B86" s="82" t="s">
        <v>1409</v>
      </c>
      <c r="C86" s="34">
        <v>4400</v>
      </c>
      <c r="D86" s="34">
        <v>441</v>
      </c>
      <c r="E86" s="35" t="s">
        <v>448</v>
      </c>
      <c r="F86" s="35" t="s">
        <v>430</v>
      </c>
      <c r="G86" s="35" t="s">
        <v>431</v>
      </c>
      <c r="H86" s="49" t="s">
        <v>640</v>
      </c>
      <c r="I86" s="38" t="s">
        <v>641</v>
      </c>
      <c r="J86" s="38"/>
      <c r="K86" s="64">
        <f t="shared" si="0"/>
        <v>88.290322580645167</v>
      </c>
      <c r="L86" s="43" t="s">
        <v>441</v>
      </c>
      <c r="M86" s="52">
        <v>44978</v>
      </c>
      <c r="N86" s="38" t="s">
        <v>615</v>
      </c>
    </row>
    <row r="87" spans="1:14" ht="15.75" x14ac:dyDescent="0.25">
      <c r="A87" s="39" t="s">
        <v>545</v>
      </c>
      <c r="B87" s="82" t="s">
        <v>1409</v>
      </c>
      <c r="C87" s="34">
        <v>4400</v>
      </c>
      <c r="D87" s="34">
        <v>441</v>
      </c>
      <c r="E87" s="35" t="s">
        <v>448</v>
      </c>
      <c r="F87" s="35" t="s">
        <v>430</v>
      </c>
      <c r="G87" s="35" t="s">
        <v>431</v>
      </c>
      <c r="H87" s="49" t="s">
        <v>642</v>
      </c>
      <c r="I87" s="38" t="s">
        <v>643</v>
      </c>
      <c r="J87" s="38"/>
      <c r="K87" s="64">
        <f t="shared" si="0"/>
        <v>88.290322580645167</v>
      </c>
      <c r="L87" s="43" t="s">
        <v>441</v>
      </c>
      <c r="M87" s="52">
        <v>44978</v>
      </c>
      <c r="N87" s="38" t="s">
        <v>615</v>
      </c>
    </row>
    <row r="88" spans="1:14" ht="15.75" x14ac:dyDescent="0.25">
      <c r="A88" s="39" t="s">
        <v>545</v>
      </c>
      <c r="B88" s="82" t="s">
        <v>1409</v>
      </c>
      <c r="C88" s="34">
        <v>4400</v>
      </c>
      <c r="D88" s="34">
        <v>441</v>
      </c>
      <c r="E88" s="35" t="s">
        <v>448</v>
      </c>
      <c r="F88" s="35" t="s">
        <v>430</v>
      </c>
      <c r="G88" s="35" t="s">
        <v>431</v>
      </c>
      <c r="H88" s="49" t="s">
        <v>644</v>
      </c>
      <c r="I88" s="38" t="s">
        <v>645</v>
      </c>
      <c r="J88" s="38"/>
      <c r="K88" s="64">
        <f t="shared" si="0"/>
        <v>88.290322580645167</v>
      </c>
      <c r="L88" s="43" t="s">
        <v>441</v>
      </c>
      <c r="M88" s="52">
        <v>44978</v>
      </c>
      <c r="N88" s="38" t="s">
        <v>615</v>
      </c>
    </row>
    <row r="89" spans="1:14" ht="15.75" x14ac:dyDescent="0.25">
      <c r="A89" s="39" t="s">
        <v>545</v>
      </c>
      <c r="B89" s="82" t="s">
        <v>1409</v>
      </c>
      <c r="C89" s="34">
        <v>4400</v>
      </c>
      <c r="D89" s="34">
        <v>441</v>
      </c>
      <c r="E89" s="35" t="s">
        <v>448</v>
      </c>
      <c r="F89" s="35" t="s">
        <v>430</v>
      </c>
      <c r="G89" s="35" t="s">
        <v>431</v>
      </c>
      <c r="H89" s="49" t="s">
        <v>646</v>
      </c>
      <c r="I89" s="38" t="s">
        <v>647</v>
      </c>
      <c r="J89" s="38"/>
      <c r="K89" s="64">
        <f t="shared" si="0"/>
        <v>88.290322580645167</v>
      </c>
      <c r="L89" s="43" t="s">
        <v>441</v>
      </c>
      <c r="M89" s="52">
        <v>44978</v>
      </c>
      <c r="N89" s="38" t="s">
        <v>615</v>
      </c>
    </row>
    <row r="90" spans="1:14" ht="15.75" x14ac:dyDescent="0.25">
      <c r="A90" s="39" t="s">
        <v>545</v>
      </c>
      <c r="B90" s="82" t="s">
        <v>1409</v>
      </c>
      <c r="C90" s="34">
        <v>4400</v>
      </c>
      <c r="D90" s="34">
        <v>441</v>
      </c>
      <c r="E90" s="35" t="s">
        <v>448</v>
      </c>
      <c r="F90" s="35" t="s">
        <v>430</v>
      </c>
      <c r="G90" s="35" t="s">
        <v>431</v>
      </c>
      <c r="H90" s="49" t="s">
        <v>648</v>
      </c>
      <c r="I90" s="38" t="s">
        <v>649</v>
      </c>
      <c r="J90" s="38"/>
      <c r="K90" s="64">
        <f t="shared" si="0"/>
        <v>88.290322580645167</v>
      </c>
      <c r="L90" s="43" t="s">
        <v>441</v>
      </c>
      <c r="M90" s="52">
        <v>44978</v>
      </c>
      <c r="N90" s="38" t="s">
        <v>615</v>
      </c>
    </row>
    <row r="91" spans="1:14" ht="15.75" x14ac:dyDescent="0.25">
      <c r="A91" s="39" t="s">
        <v>545</v>
      </c>
      <c r="B91" s="82" t="s">
        <v>1409</v>
      </c>
      <c r="C91" s="34">
        <v>4400</v>
      </c>
      <c r="D91" s="34">
        <v>441</v>
      </c>
      <c r="E91" s="35" t="s">
        <v>448</v>
      </c>
      <c r="F91" s="35" t="s">
        <v>430</v>
      </c>
      <c r="G91" s="35" t="s">
        <v>431</v>
      </c>
      <c r="H91" s="49" t="s">
        <v>650</v>
      </c>
      <c r="I91" s="38" t="s">
        <v>651</v>
      </c>
      <c r="J91" s="38"/>
      <c r="K91" s="64">
        <f t="shared" si="0"/>
        <v>88.290322580645167</v>
      </c>
      <c r="L91" s="43" t="s">
        <v>441</v>
      </c>
      <c r="M91" s="52">
        <v>44978</v>
      </c>
      <c r="N91" s="38" t="s">
        <v>615</v>
      </c>
    </row>
    <row r="92" spans="1:14" ht="15.75" x14ac:dyDescent="0.25">
      <c r="A92" s="39" t="s">
        <v>545</v>
      </c>
      <c r="B92" s="82" t="s">
        <v>1409</v>
      </c>
      <c r="C92" s="34">
        <v>4400</v>
      </c>
      <c r="D92" s="34">
        <v>441</v>
      </c>
      <c r="E92" s="35" t="s">
        <v>448</v>
      </c>
      <c r="F92" s="35" t="s">
        <v>430</v>
      </c>
      <c r="G92" s="35" t="s">
        <v>431</v>
      </c>
      <c r="H92" s="49" t="s">
        <v>652</v>
      </c>
      <c r="I92" s="38" t="s">
        <v>653</v>
      </c>
      <c r="J92" s="38"/>
      <c r="K92" s="64">
        <f t="shared" si="0"/>
        <v>88.290322580645167</v>
      </c>
      <c r="L92" s="43" t="s">
        <v>441</v>
      </c>
      <c r="M92" s="52">
        <v>44978</v>
      </c>
      <c r="N92" s="38" t="s">
        <v>615</v>
      </c>
    </row>
    <row r="93" spans="1:14" ht="15.75" x14ac:dyDescent="0.25">
      <c r="A93" s="39" t="s">
        <v>545</v>
      </c>
      <c r="B93" s="82" t="s">
        <v>1409</v>
      </c>
      <c r="C93" s="34">
        <v>4400</v>
      </c>
      <c r="D93" s="34">
        <v>441</v>
      </c>
      <c r="E93" s="35" t="s">
        <v>448</v>
      </c>
      <c r="F93" s="35" t="s">
        <v>430</v>
      </c>
      <c r="G93" s="35" t="s">
        <v>431</v>
      </c>
      <c r="H93" s="49" t="s">
        <v>654</v>
      </c>
      <c r="I93" s="38" t="s">
        <v>655</v>
      </c>
      <c r="J93" s="38"/>
      <c r="K93" s="64">
        <f t="shared" si="0"/>
        <v>88.290322580645167</v>
      </c>
      <c r="L93" s="43" t="s">
        <v>441</v>
      </c>
      <c r="M93" s="52">
        <v>44978</v>
      </c>
      <c r="N93" s="38" t="s">
        <v>615</v>
      </c>
    </row>
    <row r="94" spans="1:14" ht="15.75" x14ac:dyDescent="0.25">
      <c r="A94" s="39" t="s">
        <v>545</v>
      </c>
      <c r="B94" s="82" t="s">
        <v>1409</v>
      </c>
      <c r="C94" s="34">
        <v>4400</v>
      </c>
      <c r="D94" s="34">
        <v>441</v>
      </c>
      <c r="E94" s="35" t="s">
        <v>448</v>
      </c>
      <c r="F94" s="35" t="s">
        <v>430</v>
      </c>
      <c r="G94" s="35" t="s">
        <v>431</v>
      </c>
      <c r="H94" s="49" t="s">
        <v>656</v>
      </c>
      <c r="I94" s="38" t="s">
        <v>657</v>
      </c>
      <c r="J94" s="38"/>
      <c r="K94" s="64">
        <f t="shared" si="0"/>
        <v>88.290322580645167</v>
      </c>
      <c r="L94" s="43" t="s">
        <v>441</v>
      </c>
      <c r="M94" s="52">
        <v>44978</v>
      </c>
      <c r="N94" s="38" t="s">
        <v>615</v>
      </c>
    </row>
    <row r="95" spans="1:14" ht="15.75" x14ac:dyDescent="0.25">
      <c r="A95" s="39" t="s">
        <v>545</v>
      </c>
      <c r="B95" s="82" t="s">
        <v>1409</v>
      </c>
      <c r="C95" s="34">
        <v>4400</v>
      </c>
      <c r="D95" s="34">
        <v>441</v>
      </c>
      <c r="E95" s="35" t="s">
        <v>448</v>
      </c>
      <c r="F95" s="35" t="s">
        <v>430</v>
      </c>
      <c r="G95" s="35" t="s">
        <v>431</v>
      </c>
      <c r="H95" s="49" t="s">
        <v>658</v>
      </c>
      <c r="I95" s="38" t="s">
        <v>659</v>
      </c>
      <c r="J95" s="38"/>
      <c r="K95" s="64">
        <f t="shared" si="0"/>
        <v>88.290322580645167</v>
      </c>
      <c r="L95" s="43" t="s">
        <v>441</v>
      </c>
      <c r="M95" s="52">
        <v>44978</v>
      </c>
      <c r="N95" s="38" t="s">
        <v>615</v>
      </c>
    </row>
    <row r="96" spans="1:14" ht="15.75" x14ac:dyDescent="0.25">
      <c r="A96" s="39" t="s">
        <v>545</v>
      </c>
      <c r="B96" s="82" t="s">
        <v>1409</v>
      </c>
      <c r="C96" s="34">
        <v>4400</v>
      </c>
      <c r="D96" s="34">
        <v>441</v>
      </c>
      <c r="E96" s="35" t="s">
        <v>448</v>
      </c>
      <c r="F96" s="35" t="s">
        <v>430</v>
      </c>
      <c r="G96" s="35" t="s">
        <v>431</v>
      </c>
      <c r="H96" s="49" t="s">
        <v>660</v>
      </c>
      <c r="I96" s="38" t="s">
        <v>661</v>
      </c>
      <c r="J96" s="38"/>
      <c r="K96" s="64">
        <f t="shared" si="0"/>
        <v>88.290322580645167</v>
      </c>
      <c r="L96" s="43" t="s">
        <v>441</v>
      </c>
      <c r="M96" s="52">
        <v>44978</v>
      </c>
      <c r="N96" s="38" t="s">
        <v>615</v>
      </c>
    </row>
    <row r="97" spans="1:14" ht="15.75" x14ac:dyDescent="0.25">
      <c r="A97" s="39" t="s">
        <v>545</v>
      </c>
      <c r="B97" s="82" t="s">
        <v>1409</v>
      </c>
      <c r="C97" s="34">
        <v>4400</v>
      </c>
      <c r="D97" s="34">
        <v>441</v>
      </c>
      <c r="E97" s="35" t="s">
        <v>448</v>
      </c>
      <c r="F97" s="35" t="s">
        <v>430</v>
      </c>
      <c r="G97" s="35" t="s">
        <v>431</v>
      </c>
      <c r="H97" s="49" t="s">
        <v>662</v>
      </c>
      <c r="I97" s="38" t="s">
        <v>663</v>
      </c>
      <c r="J97" s="38"/>
      <c r="K97" s="64">
        <f t="shared" si="0"/>
        <v>88.290322580645167</v>
      </c>
      <c r="L97" s="43" t="s">
        <v>441</v>
      </c>
      <c r="M97" s="52">
        <v>44978</v>
      </c>
      <c r="N97" s="38" t="s">
        <v>615</v>
      </c>
    </row>
    <row r="98" spans="1:14" ht="15.75" x14ac:dyDescent="0.25">
      <c r="A98" s="39" t="s">
        <v>545</v>
      </c>
      <c r="B98" s="82" t="s">
        <v>1409</v>
      </c>
      <c r="C98" s="34">
        <v>4400</v>
      </c>
      <c r="D98" s="34">
        <v>441</v>
      </c>
      <c r="E98" s="35" t="s">
        <v>448</v>
      </c>
      <c r="F98" s="35" t="s">
        <v>430</v>
      </c>
      <c r="G98" s="35" t="s">
        <v>431</v>
      </c>
      <c r="H98" s="49" t="s">
        <v>664</v>
      </c>
      <c r="I98" s="38" t="s">
        <v>665</v>
      </c>
      <c r="J98" s="38"/>
      <c r="K98" s="64">
        <f t="shared" si="0"/>
        <v>88.290322580645167</v>
      </c>
      <c r="L98" s="43" t="s">
        <v>441</v>
      </c>
      <c r="M98" s="52">
        <v>44978</v>
      </c>
      <c r="N98" s="38" t="s">
        <v>615</v>
      </c>
    </row>
    <row r="99" spans="1:14" ht="15.75" x14ac:dyDescent="0.25">
      <c r="A99" s="39" t="s">
        <v>545</v>
      </c>
      <c r="B99" s="82" t="s">
        <v>1409</v>
      </c>
      <c r="C99" s="34">
        <v>4400</v>
      </c>
      <c r="D99" s="34">
        <v>441</v>
      </c>
      <c r="E99" s="35" t="s">
        <v>448</v>
      </c>
      <c r="F99" s="35" t="s">
        <v>430</v>
      </c>
      <c r="G99" s="35" t="s">
        <v>431</v>
      </c>
      <c r="H99" s="49" t="s">
        <v>666</v>
      </c>
      <c r="I99" s="38" t="s">
        <v>667</v>
      </c>
      <c r="J99" s="38"/>
      <c r="K99" s="64">
        <f t="shared" si="0"/>
        <v>88.290322580645167</v>
      </c>
      <c r="L99" s="43" t="s">
        <v>441</v>
      </c>
      <c r="M99" s="52">
        <v>44978</v>
      </c>
      <c r="N99" s="38" t="s">
        <v>615</v>
      </c>
    </row>
    <row r="100" spans="1:14" ht="15.75" x14ac:dyDescent="0.25">
      <c r="A100" s="39" t="s">
        <v>545</v>
      </c>
      <c r="B100" s="82" t="s">
        <v>1409</v>
      </c>
      <c r="C100" s="34">
        <v>4400</v>
      </c>
      <c r="D100" s="34">
        <v>441</v>
      </c>
      <c r="E100" s="35" t="s">
        <v>448</v>
      </c>
      <c r="F100" s="35" t="s">
        <v>430</v>
      </c>
      <c r="G100" s="35" t="s">
        <v>431</v>
      </c>
      <c r="H100" s="49" t="s">
        <v>668</v>
      </c>
      <c r="I100" s="38" t="s">
        <v>669</v>
      </c>
      <c r="J100" s="38"/>
      <c r="K100" s="64">
        <f t="shared" si="0"/>
        <v>88.290322580645167</v>
      </c>
      <c r="L100" s="43" t="s">
        <v>441</v>
      </c>
      <c r="M100" s="52">
        <v>44978</v>
      </c>
      <c r="N100" s="38" t="s">
        <v>615</v>
      </c>
    </row>
    <row r="101" spans="1:14" ht="15.75" x14ac:dyDescent="0.25">
      <c r="A101" s="39" t="s">
        <v>545</v>
      </c>
      <c r="B101" s="82" t="s">
        <v>1409</v>
      </c>
      <c r="C101" s="34">
        <v>4400</v>
      </c>
      <c r="D101" s="34">
        <v>441</v>
      </c>
      <c r="E101" s="35" t="s">
        <v>448</v>
      </c>
      <c r="F101" s="35" t="s">
        <v>430</v>
      </c>
      <c r="G101" s="35" t="s">
        <v>431</v>
      </c>
      <c r="H101" s="49" t="s">
        <v>670</v>
      </c>
      <c r="I101" s="38" t="s">
        <v>671</v>
      </c>
      <c r="J101" s="38"/>
      <c r="K101" s="64">
        <f t="shared" si="0"/>
        <v>88.290322580645167</v>
      </c>
      <c r="L101" s="43" t="s">
        <v>441</v>
      </c>
      <c r="M101" s="52">
        <v>44978</v>
      </c>
      <c r="N101" s="38" t="s">
        <v>615</v>
      </c>
    </row>
    <row r="102" spans="1:14" ht="15.75" x14ac:dyDescent="0.25">
      <c r="A102" s="39" t="s">
        <v>545</v>
      </c>
      <c r="B102" s="82" t="s">
        <v>1409</v>
      </c>
      <c r="C102" s="34">
        <v>4400</v>
      </c>
      <c r="D102" s="34">
        <v>441</v>
      </c>
      <c r="E102" s="35" t="s">
        <v>448</v>
      </c>
      <c r="F102" s="35" t="s">
        <v>430</v>
      </c>
      <c r="G102" s="35" t="s">
        <v>431</v>
      </c>
      <c r="H102" s="49" t="s">
        <v>672</v>
      </c>
      <c r="I102" s="38" t="s">
        <v>673</v>
      </c>
      <c r="J102" s="38"/>
      <c r="K102" s="64">
        <f t="shared" si="0"/>
        <v>88.290322580645167</v>
      </c>
      <c r="L102" s="43" t="s">
        <v>441</v>
      </c>
      <c r="M102" s="52">
        <v>44978</v>
      </c>
      <c r="N102" s="38" t="s">
        <v>615</v>
      </c>
    </row>
    <row r="103" spans="1:14" ht="15.75" x14ac:dyDescent="0.25">
      <c r="A103" s="39" t="s">
        <v>545</v>
      </c>
      <c r="B103" s="82" t="s">
        <v>1409</v>
      </c>
      <c r="C103" s="34">
        <v>4400</v>
      </c>
      <c r="D103" s="34">
        <v>441</v>
      </c>
      <c r="E103" s="35" t="s">
        <v>448</v>
      </c>
      <c r="F103" s="35" t="s">
        <v>430</v>
      </c>
      <c r="G103" s="35" t="s">
        <v>431</v>
      </c>
      <c r="H103" s="49" t="s">
        <v>674</v>
      </c>
      <c r="I103" s="38" t="s">
        <v>675</v>
      </c>
      <c r="J103" s="38"/>
      <c r="K103" s="64">
        <f t="shared" si="0"/>
        <v>88.290322580645167</v>
      </c>
      <c r="L103" s="43" t="s">
        <v>441</v>
      </c>
      <c r="M103" s="52">
        <v>44978</v>
      </c>
      <c r="N103" s="38" t="s">
        <v>615</v>
      </c>
    </row>
    <row r="104" spans="1:14" ht="15.75" x14ac:dyDescent="0.25">
      <c r="A104" s="39" t="s">
        <v>545</v>
      </c>
      <c r="B104" s="82" t="s">
        <v>1409</v>
      </c>
      <c r="C104" s="34">
        <v>4400</v>
      </c>
      <c r="D104" s="34">
        <v>441</v>
      </c>
      <c r="E104" s="35" t="s">
        <v>448</v>
      </c>
      <c r="F104" s="35" t="s">
        <v>430</v>
      </c>
      <c r="G104" s="35" t="s">
        <v>431</v>
      </c>
      <c r="H104" s="49" t="s">
        <v>676</v>
      </c>
      <c r="I104" s="38" t="s">
        <v>677</v>
      </c>
      <c r="J104" s="38"/>
      <c r="K104" s="58">
        <v>1010</v>
      </c>
      <c r="L104" s="43" t="s">
        <v>441</v>
      </c>
      <c r="M104" s="52">
        <v>44978</v>
      </c>
      <c r="N104" s="38" t="s">
        <v>486</v>
      </c>
    </row>
    <row r="105" spans="1:14" ht="15.75" x14ac:dyDescent="0.25">
      <c r="A105" s="39" t="s">
        <v>545</v>
      </c>
      <c r="B105" s="82" t="s">
        <v>1409</v>
      </c>
      <c r="C105" s="34">
        <v>4400</v>
      </c>
      <c r="D105" s="34">
        <v>441</v>
      </c>
      <c r="E105" s="35" t="s">
        <v>448</v>
      </c>
      <c r="F105" s="35" t="s">
        <v>430</v>
      </c>
      <c r="G105" s="35" t="s">
        <v>431</v>
      </c>
      <c r="H105" s="49" t="s">
        <v>678</v>
      </c>
      <c r="I105" s="38" t="s">
        <v>679</v>
      </c>
      <c r="J105" s="38"/>
      <c r="K105" s="58">
        <v>510</v>
      </c>
      <c r="L105" s="43" t="s">
        <v>441</v>
      </c>
      <c r="M105" s="52">
        <v>44978</v>
      </c>
      <c r="N105" s="38" t="s">
        <v>486</v>
      </c>
    </row>
    <row r="106" spans="1:14" ht="15.75" x14ac:dyDescent="0.25">
      <c r="A106" s="39" t="s">
        <v>545</v>
      </c>
      <c r="B106" s="82" t="s">
        <v>1409</v>
      </c>
      <c r="C106" s="34">
        <v>4400</v>
      </c>
      <c r="D106" s="34">
        <v>441</v>
      </c>
      <c r="E106" s="35" t="s">
        <v>448</v>
      </c>
      <c r="F106" s="35" t="s">
        <v>430</v>
      </c>
      <c r="G106" s="35" t="s">
        <v>431</v>
      </c>
      <c r="H106" s="49" t="s">
        <v>584</v>
      </c>
      <c r="I106" s="38" t="s">
        <v>585</v>
      </c>
      <c r="J106" s="38"/>
      <c r="K106" s="58">
        <v>2505</v>
      </c>
      <c r="L106" s="43" t="s">
        <v>441</v>
      </c>
      <c r="M106" s="52">
        <v>44978</v>
      </c>
      <c r="N106" s="38" t="s">
        <v>486</v>
      </c>
    </row>
    <row r="107" spans="1:14" ht="15.75" x14ac:dyDescent="0.25">
      <c r="A107" s="39" t="s">
        <v>545</v>
      </c>
      <c r="B107" s="82" t="s">
        <v>1409</v>
      </c>
      <c r="C107" s="34">
        <v>4400</v>
      </c>
      <c r="D107" s="34">
        <v>441</v>
      </c>
      <c r="E107" s="35" t="s">
        <v>448</v>
      </c>
      <c r="F107" s="35" t="s">
        <v>430</v>
      </c>
      <c r="G107" s="35" t="s">
        <v>431</v>
      </c>
      <c r="H107" s="49" t="s">
        <v>680</v>
      </c>
      <c r="I107" s="38" t="s">
        <v>681</v>
      </c>
      <c r="J107" s="38"/>
      <c r="K107" s="58">
        <v>243</v>
      </c>
      <c r="L107" s="43" t="s">
        <v>441</v>
      </c>
      <c r="M107" s="52">
        <v>44978</v>
      </c>
      <c r="N107" s="38" t="s">
        <v>486</v>
      </c>
    </row>
    <row r="108" spans="1:14" ht="15.75" x14ac:dyDescent="0.25">
      <c r="A108" s="39" t="s">
        <v>545</v>
      </c>
      <c r="B108" s="82" t="s">
        <v>1409</v>
      </c>
      <c r="C108" s="34">
        <v>4400</v>
      </c>
      <c r="D108" s="34">
        <v>441</v>
      </c>
      <c r="E108" s="35" t="s">
        <v>448</v>
      </c>
      <c r="F108" s="35" t="s">
        <v>430</v>
      </c>
      <c r="G108" s="35" t="s">
        <v>431</v>
      </c>
      <c r="H108" s="49" t="s">
        <v>682</v>
      </c>
      <c r="I108" s="38" t="s">
        <v>1411</v>
      </c>
      <c r="J108" s="38"/>
      <c r="K108" s="58">
        <v>934</v>
      </c>
      <c r="L108" s="43" t="s">
        <v>441</v>
      </c>
      <c r="M108" s="52">
        <v>44978</v>
      </c>
      <c r="N108" s="38" t="s">
        <v>486</v>
      </c>
    </row>
    <row r="109" spans="1:14" ht="15.75" x14ac:dyDescent="0.25">
      <c r="A109" s="39" t="s">
        <v>545</v>
      </c>
      <c r="B109" s="82" t="s">
        <v>1409</v>
      </c>
      <c r="C109" s="34">
        <v>4400</v>
      </c>
      <c r="D109" s="34">
        <v>441</v>
      </c>
      <c r="E109" s="35" t="s">
        <v>448</v>
      </c>
      <c r="F109" s="35" t="s">
        <v>430</v>
      </c>
      <c r="G109" s="35" t="s">
        <v>431</v>
      </c>
      <c r="H109" s="49" t="s">
        <v>683</v>
      </c>
      <c r="I109" s="38" t="s">
        <v>684</v>
      </c>
      <c r="J109" s="38"/>
      <c r="K109" s="58">
        <v>750</v>
      </c>
      <c r="L109" s="43" t="s">
        <v>441</v>
      </c>
      <c r="M109" s="52">
        <v>44978</v>
      </c>
      <c r="N109" s="38" t="s">
        <v>486</v>
      </c>
    </row>
    <row r="110" spans="1:14" ht="15.75" x14ac:dyDescent="0.25">
      <c r="A110" s="39" t="s">
        <v>545</v>
      </c>
      <c r="B110" s="82" t="s">
        <v>1409</v>
      </c>
      <c r="C110" s="34">
        <v>4400</v>
      </c>
      <c r="D110" s="34">
        <v>441</v>
      </c>
      <c r="E110" s="35" t="s">
        <v>448</v>
      </c>
      <c r="F110" s="35" t="s">
        <v>430</v>
      </c>
      <c r="G110" s="35" t="s">
        <v>431</v>
      </c>
      <c r="H110" s="49" t="s">
        <v>685</v>
      </c>
      <c r="I110" s="38" t="s">
        <v>686</v>
      </c>
      <c r="J110" s="38"/>
      <c r="K110" s="58">
        <v>770</v>
      </c>
      <c r="L110" s="43" t="s">
        <v>441</v>
      </c>
      <c r="M110" s="52">
        <v>44978</v>
      </c>
      <c r="N110" s="38" t="s">
        <v>486</v>
      </c>
    </row>
    <row r="111" spans="1:14" ht="15.75" x14ac:dyDescent="0.25">
      <c r="A111" s="39" t="s">
        <v>545</v>
      </c>
      <c r="B111" s="82" t="s">
        <v>1409</v>
      </c>
      <c r="C111" s="34">
        <v>4400</v>
      </c>
      <c r="D111" s="34">
        <v>441</v>
      </c>
      <c r="E111" s="35" t="s">
        <v>448</v>
      </c>
      <c r="F111" s="35" t="s">
        <v>430</v>
      </c>
      <c r="G111" s="35" t="s">
        <v>431</v>
      </c>
      <c r="H111" s="49" t="s">
        <v>687</v>
      </c>
      <c r="I111" s="38" t="s">
        <v>688</v>
      </c>
      <c r="J111" s="38"/>
      <c r="K111" s="58">
        <v>360</v>
      </c>
      <c r="L111" s="43" t="s">
        <v>441</v>
      </c>
      <c r="M111" s="52">
        <v>44978</v>
      </c>
      <c r="N111" s="38" t="s">
        <v>486</v>
      </c>
    </row>
    <row r="112" spans="1:14" ht="15.75" x14ac:dyDescent="0.25">
      <c r="A112" s="39" t="s">
        <v>545</v>
      </c>
      <c r="B112" s="82" t="s">
        <v>1409</v>
      </c>
      <c r="C112" s="34">
        <v>4400</v>
      </c>
      <c r="D112" s="34">
        <v>441</v>
      </c>
      <c r="E112" s="35" t="s">
        <v>448</v>
      </c>
      <c r="F112" s="35" t="s">
        <v>430</v>
      </c>
      <c r="G112" s="35" t="s">
        <v>431</v>
      </c>
      <c r="H112" s="49" t="s">
        <v>689</v>
      </c>
      <c r="I112" s="38" t="s">
        <v>690</v>
      </c>
      <c r="J112" s="38"/>
      <c r="K112" s="58">
        <v>580</v>
      </c>
      <c r="L112" s="43" t="s">
        <v>441</v>
      </c>
      <c r="M112" s="52">
        <v>44978</v>
      </c>
      <c r="N112" s="38" t="s">
        <v>486</v>
      </c>
    </row>
    <row r="113" spans="1:14" ht="15.75" x14ac:dyDescent="0.25">
      <c r="A113" s="39" t="s">
        <v>545</v>
      </c>
      <c r="B113" s="82" t="s">
        <v>1409</v>
      </c>
      <c r="C113" s="34">
        <v>4400</v>
      </c>
      <c r="D113" s="34">
        <v>441</v>
      </c>
      <c r="E113" s="35" t="s">
        <v>448</v>
      </c>
      <c r="F113" s="35" t="s">
        <v>430</v>
      </c>
      <c r="G113" s="35" t="s">
        <v>431</v>
      </c>
      <c r="H113" s="49" t="s">
        <v>691</v>
      </c>
      <c r="I113" s="38" t="s">
        <v>692</v>
      </c>
      <c r="J113" s="38"/>
      <c r="K113" s="58">
        <v>1349</v>
      </c>
      <c r="L113" s="43" t="s">
        <v>441</v>
      </c>
      <c r="M113" s="52">
        <v>44978</v>
      </c>
      <c r="N113" s="38" t="s">
        <v>486</v>
      </c>
    </row>
    <row r="114" spans="1:14" ht="15.75" x14ac:dyDescent="0.25">
      <c r="A114" s="39" t="s">
        <v>545</v>
      </c>
      <c r="B114" s="82" t="s">
        <v>1409</v>
      </c>
      <c r="C114" s="34">
        <v>4400</v>
      </c>
      <c r="D114" s="34">
        <v>441</v>
      </c>
      <c r="E114" s="35" t="s">
        <v>448</v>
      </c>
      <c r="F114" s="35" t="s">
        <v>430</v>
      </c>
      <c r="G114" s="35" t="s">
        <v>431</v>
      </c>
      <c r="H114" s="49" t="s">
        <v>693</v>
      </c>
      <c r="I114" s="38" t="s">
        <v>694</v>
      </c>
      <c r="J114" s="38"/>
      <c r="K114" s="58">
        <v>523</v>
      </c>
      <c r="L114" s="43" t="s">
        <v>441</v>
      </c>
      <c r="M114" s="52">
        <v>44978</v>
      </c>
      <c r="N114" s="38" t="s">
        <v>486</v>
      </c>
    </row>
    <row r="115" spans="1:14" ht="15.75" x14ac:dyDescent="0.25">
      <c r="A115" s="39" t="s">
        <v>545</v>
      </c>
      <c r="B115" s="82" t="s">
        <v>1409</v>
      </c>
      <c r="C115" s="34">
        <v>4400</v>
      </c>
      <c r="D115" s="34">
        <v>441</v>
      </c>
      <c r="E115" s="35" t="s">
        <v>448</v>
      </c>
      <c r="F115" s="35" t="s">
        <v>430</v>
      </c>
      <c r="G115" s="35" t="s">
        <v>431</v>
      </c>
      <c r="H115" s="49" t="s">
        <v>695</v>
      </c>
      <c r="I115" s="38" t="s">
        <v>696</v>
      </c>
      <c r="J115" s="38"/>
      <c r="K115" s="58">
        <v>1571</v>
      </c>
      <c r="L115" s="43" t="s">
        <v>441</v>
      </c>
      <c r="M115" s="52">
        <v>44978</v>
      </c>
      <c r="N115" s="38" t="s">
        <v>486</v>
      </c>
    </row>
    <row r="116" spans="1:14" ht="15.75" x14ac:dyDescent="0.25">
      <c r="A116" s="39" t="s">
        <v>545</v>
      </c>
      <c r="B116" s="82" t="s">
        <v>1409</v>
      </c>
      <c r="C116" s="34">
        <v>4400</v>
      </c>
      <c r="D116" s="34">
        <v>441</v>
      </c>
      <c r="E116" s="35" t="s">
        <v>448</v>
      </c>
      <c r="F116" s="35" t="s">
        <v>430</v>
      </c>
      <c r="G116" s="35" t="s">
        <v>431</v>
      </c>
      <c r="H116" s="49" t="s">
        <v>697</v>
      </c>
      <c r="I116" s="38" t="s">
        <v>698</v>
      </c>
      <c r="J116" s="38"/>
      <c r="K116" s="58">
        <v>803</v>
      </c>
      <c r="L116" s="43" t="s">
        <v>441</v>
      </c>
      <c r="M116" s="52">
        <v>44978</v>
      </c>
      <c r="N116" s="38" t="s">
        <v>486</v>
      </c>
    </row>
    <row r="117" spans="1:14" ht="15.75" x14ac:dyDescent="0.25">
      <c r="A117" s="39" t="s">
        <v>545</v>
      </c>
      <c r="B117" s="82" t="s">
        <v>1409</v>
      </c>
      <c r="C117" s="34">
        <v>4400</v>
      </c>
      <c r="D117" s="34">
        <v>441</v>
      </c>
      <c r="E117" s="35" t="s">
        <v>448</v>
      </c>
      <c r="F117" s="35" t="s">
        <v>430</v>
      </c>
      <c r="G117" s="35" t="s">
        <v>431</v>
      </c>
      <c r="H117" s="49" t="s">
        <v>699</v>
      </c>
      <c r="I117" s="38" t="s">
        <v>700</v>
      </c>
      <c r="J117" s="38"/>
      <c r="K117" s="58">
        <v>2097</v>
      </c>
      <c r="L117" s="43" t="s">
        <v>441</v>
      </c>
      <c r="M117" s="52">
        <v>44978</v>
      </c>
      <c r="N117" s="38" t="s">
        <v>486</v>
      </c>
    </row>
    <row r="118" spans="1:14" ht="15.75" x14ac:dyDescent="0.25">
      <c r="A118" s="39" t="s">
        <v>545</v>
      </c>
      <c r="B118" s="82" t="s">
        <v>1409</v>
      </c>
      <c r="C118" s="34">
        <v>4400</v>
      </c>
      <c r="D118" s="34">
        <v>441</v>
      </c>
      <c r="E118" s="35" t="s">
        <v>448</v>
      </c>
      <c r="F118" s="35" t="s">
        <v>430</v>
      </c>
      <c r="G118" s="35" t="s">
        <v>431</v>
      </c>
      <c r="H118" s="49" t="s">
        <v>482</v>
      </c>
      <c r="I118" s="38" t="s">
        <v>483</v>
      </c>
      <c r="J118" s="38"/>
      <c r="K118" s="68">
        <v>1000</v>
      </c>
      <c r="L118" s="43" t="s">
        <v>441</v>
      </c>
      <c r="M118" s="52">
        <v>44978</v>
      </c>
      <c r="N118" s="38" t="s">
        <v>701</v>
      </c>
    </row>
    <row r="119" spans="1:14" ht="15.75" x14ac:dyDescent="0.25">
      <c r="A119" s="39" t="s">
        <v>545</v>
      </c>
      <c r="B119" s="82" t="s">
        <v>1409</v>
      </c>
      <c r="C119" s="34">
        <v>4400</v>
      </c>
      <c r="D119" s="34">
        <v>441</v>
      </c>
      <c r="E119" s="35" t="s">
        <v>448</v>
      </c>
      <c r="F119" s="35" t="s">
        <v>430</v>
      </c>
      <c r="G119" s="35" t="s">
        <v>431</v>
      </c>
      <c r="H119" s="49" t="s">
        <v>702</v>
      </c>
      <c r="I119" s="38" t="s">
        <v>703</v>
      </c>
      <c r="J119" s="38"/>
      <c r="K119" s="70">
        <v>3000</v>
      </c>
      <c r="L119" s="43" t="s">
        <v>441</v>
      </c>
      <c r="M119" s="52">
        <v>44978</v>
      </c>
      <c r="N119" s="38" t="s">
        <v>706</v>
      </c>
    </row>
    <row r="120" spans="1:14" ht="15.75" x14ac:dyDescent="0.25">
      <c r="A120" s="39" t="s">
        <v>545</v>
      </c>
      <c r="B120" s="82" t="s">
        <v>1409</v>
      </c>
      <c r="C120" s="34">
        <v>4400</v>
      </c>
      <c r="D120" s="34">
        <v>441</v>
      </c>
      <c r="E120" s="35" t="s">
        <v>448</v>
      </c>
      <c r="F120" s="35" t="s">
        <v>430</v>
      </c>
      <c r="G120" s="35" t="s">
        <v>431</v>
      </c>
      <c r="H120" s="49" t="s">
        <v>704</v>
      </c>
      <c r="I120" s="38" t="s">
        <v>705</v>
      </c>
      <c r="J120" s="38"/>
      <c r="K120" s="68">
        <v>3082.91</v>
      </c>
      <c r="L120" s="43" t="s">
        <v>441</v>
      </c>
      <c r="M120" s="52">
        <v>44982</v>
      </c>
      <c r="N120" s="38" t="s">
        <v>706</v>
      </c>
    </row>
    <row r="121" spans="1:14" ht="15.75" x14ac:dyDescent="0.25">
      <c r="A121" s="39" t="s">
        <v>545</v>
      </c>
      <c r="B121" s="82" t="s">
        <v>1409</v>
      </c>
      <c r="C121" s="34">
        <v>4400</v>
      </c>
      <c r="D121" s="34">
        <v>441</v>
      </c>
      <c r="E121" s="35" t="s">
        <v>448</v>
      </c>
      <c r="F121" s="35" t="s">
        <v>430</v>
      </c>
      <c r="G121" s="35" t="s">
        <v>431</v>
      </c>
      <c r="H121" s="49" t="s">
        <v>707</v>
      </c>
      <c r="I121" s="38" t="s">
        <v>708</v>
      </c>
      <c r="J121" s="38"/>
      <c r="K121" s="55">
        <f>2103.9/22</f>
        <v>95.63181818181819</v>
      </c>
      <c r="L121" s="43" t="s">
        <v>441</v>
      </c>
      <c r="M121" s="52">
        <v>44985</v>
      </c>
      <c r="N121" s="38" t="s">
        <v>615</v>
      </c>
    </row>
    <row r="122" spans="1:14" ht="15.75" x14ac:dyDescent="0.25">
      <c r="A122" s="39" t="s">
        <v>545</v>
      </c>
      <c r="B122" s="82" t="s">
        <v>1409</v>
      </c>
      <c r="C122" s="34">
        <v>4400</v>
      </c>
      <c r="D122" s="34">
        <v>441</v>
      </c>
      <c r="E122" s="35" t="s">
        <v>448</v>
      </c>
      <c r="F122" s="35" t="s">
        <v>430</v>
      </c>
      <c r="G122" s="35" t="s">
        <v>431</v>
      </c>
      <c r="H122" s="49" t="s">
        <v>709</v>
      </c>
      <c r="I122" s="38" t="s">
        <v>710</v>
      </c>
      <c r="J122" s="38"/>
      <c r="K122" s="55">
        <f t="shared" ref="K122:K142" si="1">2103.9/22</f>
        <v>95.63181818181819</v>
      </c>
      <c r="L122" s="43" t="s">
        <v>441</v>
      </c>
      <c r="M122" s="52">
        <v>44985</v>
      </c>
      <c r="N122" s="38" t="s">
        <v>615</v>
      </c>
    </row>
    <row r="123" spans="1:14" ht="15.75" x14ac:dyDescent="0.25">
      <c r="A123" s="39" t="s">
        <v>545</v>
      </c>
      <c r="B123" s="82" t="s">
        <v>1409</v>
      </c>
      <c r="C123" s="34">
        <v>4400</v>
      </c>
      <c r="D123" s="34">
        <v>441</v>
      </c>
      <c r="E123" s="35" t="s">
        <v>448</v>
      </c>
      <c r="F123" s="35" t="s">
        <v>430</v>
      </c>
      <c r="G123" s="35" t="s">
        <v>431</v>
      </c>
      <c r="H123" s="49" t="s">
        <v>711</v>
      </c>
      <c r="I123" s="38" t="s">
        <v>712</v>
      </c>
      <c r="J123" s="38"/>
      <c r="K123" s="55">
        <f t="shared" si="1"/>
        <v>95.63181818181819</v>
      </c>
      <c r="L123" s="43" t="s">
        <v>441</v>
      </c>
      <c r="M123" s="52">
        <v>44985</v>
      </c>
      <c r="N123" s="38" t="s">
        <v>615</v>
      </c>
    </row>
    <row r="124" spans="1:14" ht="15.75" x14ac:dyDescent="0.25">
      <c r="A124" s="39" t="s">
        <v>545</v>
      </c>
      <c r="B124" s="82" t="s">
        <v>1409</v>
      </c>
      <c r="C124" s="34">
        <v>4400</v>
      </c>
      <c r="D124" s="34">
        <v>441</v>
      </c>
      <c r="E124" s="35" t="s">
        <v>448</v>
      </c>
      <c r="F124" s="35" t="s">
        <v>430</v>
      </c>
      <c r="G124" s="35" t="s">
        <v>431</v>
      </c>
      <c r="H124" s="49" t="s">
        <v>713</v>
      </c>
      <c r="I124" s="38" t="s">
        <v>714</v>
      </c>
      <c r="J124" s="38"/>
      <c r="K124" s="55">
        <f t="shared" si="1"/>
        <v>95.63181818181819</v>
      </c>
      <c r="L124" s="43" t="s">
        <v>441</v>
      </c>
      <c r="M124" s="52">
        <v>44985</v>
      </c>
      <c r="N124" s="38" t="s">
        <v>615</v>
      </c>
    </row>
    <row r="125" spans="1:14" ht="15.75" x14ac:dyDescent="0.25">
      <c r="A125" s="39" t="s">
        <v>545</v>
      </c>
      <c r="B125" s="82" t="s">
        <v>1409</v>
      </c>
      <c r="C125" s="34">
        <v>4400</v>
      </c>
      <c r="D125" s="34">
        <v>441</v>
      </c>
      <c r="E125" s="35" t="s">
        <v>448</v>
      </c>
      <c r="F125" s="35" t="s">
        <v>430</v>
      </c>
      <c r="G125" s="35" t="s">
        <v>431</v>
      </c>
      <c r="H125" s="49" t="s">
        <v>715</v>
      </c>
      <c r="I125" s="38" t="s">
        <v>716</v>
      </c>
      <c r="J125" s="38"/>
      <c r="K125" s="55">
        <f t="shared" si="1"/>
        <v>95.63181818181819</v>
      </c>
      <c r="L125" s="43" t="s">
        <v>441</v>
      </c>
      <c r="M125" s="52">
        <v>44985</v>
      </c>
      <c r="N125" s="38" t="s">
        <v>615</v>
      </c>
    </row>
    <row r="126" spans="1:14" ht="15.75" x14ac:dyDescent="0.25">
      <c r="A126" s="39" t="s">
        <v>545</v>
      </c>
      <c r="B126" s="82" t="s">
        <v>1409</v>
      </c>
      <c r="C126" s="34">
        <v>4400</v>
      </c>
      <c r="D126" s="34">
        <v>441</v>
      </c>
      <c r="E126" s="35" t="s">
        <v>448</v>
      </c>
      <c r="F126" s="35" t="s">
        <v>430</v>
      </c>
      <c r="G126" s="35" t="s">
        <v>431</v>
      </c>
      <c r="H126" s="49" t="s">
        <v>717</v>
      </c>
      <c r="I126" s="38" t="s">
        <v>718</v>
      </c>
      <c r="J126" s="38"/>
      <c r="K126" s="55">
        <f t="shared" si="1"/>
        <v>95.63181818181819</v>
      </c>
      <c r="L126" s="43" t="s">
        <v>441</v>
      </c>
      <c r="M126" s="52">
        <v>44985</v>
      </c>
      <c r="N126" s="38" t="s">
        <v>615</v>
      </c>
    </row>
    <row r="127" spans="1:14" ht="15.75" x14ac:dyDescent="0.25">
      <c r="A127" s="39" t="s">
        <v>545</v>
      </c>
      <c r="B127" s="82" t="s">
        <v>1409</v>
      </c>
      <c r="C127" s="34">
        <v>4400</v>
      </c>
      <c r="D127" s="34">
        <v>441</v>
      </c>
      <c r="E127" s="35" t="s">
        <v>448</v>
      </c>
      <c r="F127" s="35" t="s">
        <v>430</v>
      </c>
      <c r="G127" s="35" t="s">
        <v>431</v>
      </c>
      <c r="H127" s="49" t="s">
        <v>719</v>
      </c>
      <c r="I127" s="38" t="s">
        <v>720</v>
      </c>
      <c r="J127" s="38"/>
      <c r="K127" s="55">
        <f t="shared" si="1"/>
        <v>95.63181818181819</v>
      </c>
      <c r="L127" s="43" t="s">
        <v>441</v>
      </c>
      <c r="M127" s="52">
        <v>44985</v>
      </c>
      <c r="N127" s="38" t="s">
        <v>615</v>
      </c>
    </row>
    <row r="128" spans="1:14" ht="15.75" x14ac:dyDescent="0.25">
      <c r="A128" s="39" t="s">
        <v>545</v>
      </c>
      <c r="B128" s="82" t="s">
        <v>1409</v>
      </c>
      <c r="C128" s="34">
        <v>4400</v>
      </c>
      <c r="D128" s="34">
        <v>441</v>
      </c>
      <c r="E128" s="35" t="s">
        <v>448</v>
      </c>
      <c r="F128" s="35" t="s">
        <v>430</v>
      </c>
      <c r="G128" s="35" t="s">
        <v>431</v>
      </c>
      <c r="H128" s="49" t="s">
        <v>721</v>
      </c>
      <c r="I128" s="38" t="s">
        <v>722</v>
      </c>
      <c r="J128" s="38"/>
      <c r="K128" s="55">
        <f t="shared" si="1"/>
        <v>95.63181818181819</v>
      </c>
      <c r="L128" s="43" t="s">
        <v>441</v>
      </c>
      <c r="M128" s="52">
        <v>44985</v>
      </c>
      <c r="N128" s="38" t="s">
        <v>615</v>
      </c>
    </row>
    <row r="129" spans="1:14" ht="15.75" x14ac:dyDescent="0.25">
      <c r="A129" s="39" t="s">
        <v>545</v>
      </c>
      <c r="B129" s="82" t="s">
        <v>1409</v>
      </c>
      <c r="C129" s="34">
        <v>4400</v>
      </c>
      <c r="D129" s="34">
        <v>441</v>
      </c>
      <c r="E129" s="35" t="s">
        <v>448</v>
      </c>
      <c r="F129" s="35" t="s">
        <v>430</v>
      </c>
      <c r="G129" s="35" t="s">
        <v>431</v>
      </c>
      <c r="H129" s="49" t="s">
        <v>723</v>
      </c>
      <c r="I129" s="38" t="s">
        <v>724</v>
      </c>
      <c r="J129" s="38"/>
      <c r="K129" s="55">
        <f t="shared" si="1"/>
        <v>95.63181818181819</v>
      </c>
      <c r="L129" s="43" t="s">
        <v>441</v>
      </c>
      <c r="M129" s="52">
        <v>44985</v>
      </c>
      <c r="N129" s="38" t="s">
        <v>615</v>
      </c>
    </row>
    <row r="130" spans="1:14" ht="15.75" x14ac:dyDescent="0.25">
      <c r="A130" s="39" t="s">
        <v>545</v>
      </c>
      <c r="B130" s="82" t="s">
        <v>1409</v>
      </c>
      <c r="C130" s="34">
        <v>4400</v>
      </c>
      <c r="D130" s="34">
        <v>441</v>
      </c>
      <c r="E130" s="35" t="s">
        <v>448</v>
      </c>
      <c r="F130" s="35" t="s">
        <v>430</v>
      </c>
      <c r="G130" s="35" t="s">
        <v>431</v>
      </c>
      <c r="H130" s="49" t="s">
        <v>725</v>
      </c>
      <c r="I130" s="38" t="s">
        <v>726</v>
      </c>
      <c r="J130" s="38"/>
      <c r="K130" s="55">
        <f t="shared" si="1"/>
        <v>95.63181818181819</v>
      </c>
      <c r="L130" s="43" t="s">
        <v>441</v>
      </c>
      <c r="M130" s="52">
        <v>44985</v>
      </c>
      <c r="N130" s="38" t="s">
        <v>615</v>
      </c>
    </row>
    <row r="131" spans="1:14" ht="15.75" x14ac:dyDescent="0.25">
      <c r="A131" s="39" t="s">
        <v>545</v>
      </c>
      <c r="B131" s="82" t="s">
        <v>1409</v>
      </c>
      <c r="C131" s="34">
        <v>4400</v>
      </c>
      <c r="D131" s="34">
        <v>441</v>
      </c>
      <c r="E131" s="35" t="s">
        <v>448</v>
      </c>
      <c r="F131" s="35" t="s">
        <v>430</v>
      </c>
      <c r="G131" s="35" t="s">
        <v>431</v>
      </c>
      <c r="H131" s="49" t="s">
        <v>727</v>
      </c>
      <c r="I131" s="38" t="s">
        <v>728</v>
      </c>
      <c r="J131" s="38"/>
      <c r="K131" s="55">
        <f t="shared" si="1"/>
        <v>95.63181818181819</v>
      </c>
      <c r="L131" s="43" t="s">
        <v>441</v>
      </c>
      <c r="M131" s="52">
        <v>44985</v>
      </c>
      <c r="N131" s="38" t="s">
        <v>615</v>
      </c>
    </row>
    <row r="132" spans="1:14" ht="15.75" x14ac:dyDescent="0.25">
      <c r="A132" s="39" t="s">
        <v>545</v>
      </c>
      <c r="B132" s="82" t="s">
        <v>1409</v>
      </c>
      <c r="C132" s="34">
        <v>4400</v>
      </c>
      <c r="D132" s="34">
        <v>441</v>
      </c>
      <c r="E132" s="35" t="s">
        <v>448</v>
      </c>
      <c r="F132" s="35" t="s">
        <v>430</v>
      </c>
      <c r="G132" s="35" t="s">
        <v>431</v>
      </c>
      <c r="H132" s="49" t="s">
        <v>729</v>
      </c>
      <c r="I132" s="38" t="s">
        <v>730</v>
      </c>
      <c r="J132" s="38"/>
      <c r="K132" s="55">
        <f t="shared" si="1"/>
        <v>95.63181818181819</v>
      </c>
      <c r="L132" s="43" t="s">
        <v>441</v>
      </c>
      <c r="M132" s="52">
        <v>44985</v>
      </c>
      <c r="N132" s="38" t="s">
        <v>615</v>
      </c>
    </row>
    <row r="133" spans="1:14" ht="15.75" x14ac:dyDescent="0.25">
      <c r="A133" s="39" t="s">
        <v>545</v>
      </c>
      <c r="B133" s="82" t="s">
        <v>1409</v>
      </c>
      <c r="C133" s="34">
        <v>4400</v>
      </c>
      <c r="D133" s="34">
        <v>441</v>
      </c>
      <c r="E133" s="35" t="s">
        <v>448</v>
      </c>
      <c r="F133" s="35" t="s">
        <v>430</v>
      </c>
      <c r="G133" s="35" t="s">
        <v>431</v>
      </c>
      <c r="H133" s="49" t="s">
        <v>731</v>
      </c>
      <c r="I133" s="38" t="s">
        <v>732</v>
      </c>
      <c r="J133" s="38"/>
      <c r="K133" s="55">
        <f t="shared" si="1"/>
        <v>95.63181818181819</v>
      </c>
      <c r="L133" s="43" t="s">
        <v>441</v>
      </c>
      <c r="M133" s="52">
        <v>44985</v>
      </c>
      <c r="N133" s="38" t="s">
        <v>615</v>
      </c>
    </row>
    <row r="134" spans="1:14" ht="15.75" x14ac:dyDescent="0.25">
      <c r="A134" s="39" t="s">
        <v>545</v>
      </c>
      <c r="B134" s="82" t="s">
        <v>1409</v>
      </c>
      <c r="C134" s="34">
        <v>4400</v>
      </c>
      <c r="D134" s="34">
        <v>441</v>
      </c>
      <c r="E134" s="35" t="s">
        <v>448</v>
      </c>
      <c r="F134" s="35" t="s">
        <v>430</v>
      </c>
      <c r="G134" s="35" t="s">
        <v>431</v>
      </c>
      <c r="H134" s="49" t="s">
        <v>733</v>
      </c>
      <c r="I134" s="38" t="s">
        <v>734</v>
      </c>
      <c r="J134" s="38"/>
      <c r="K134" s="55">
        <f t="shared" si="1"/>
        <v>95.63181818181819</v>
      </c>
      <c r="L134" s="43" t="s">
        <v>441</v>
      </c>
      <c r="M134" s="52">
        <v>44985</v>
      </c>
      <c r="N134" s="38" t="s">
        <v>615</v>
      </c>
    </row>
    <row r="135" spans="1:14" ht="15.75" x14ac:dyDescent="0.25">
      <c r="A135" s="39" t="s">
        <v>545</v>
      </c>
      <c r="B135" s="82" t="s">
        <v>1409</v>
      </c>
      <c r="C135" s="34">
        <v>4400</v>
      </c>
      <c r="D135" s="34">
        <v>441</v>
      </c>
      <c r="E135" s="35" t="s">
        <v>448</v>
      </c>
      <c r="F135" s="35" t="s">
        <v>430</v>
      </c>
      <c r="G135" s="35" t="s">
        <v>431</v>
      </c>
      <c r="H135" s="49" t="s">
        <v>735</v>
      </c>
      <c r="I135" s="38" t="s">
        <v>736</v>
      </c>
      <c r="J135" s="38"/>
      <c r="K135" s="55">
        <f t="shared" si="1"/>
        <v>95.63181818181819</v>
      </c>
      <c r="L135" s="43" t="s">
        <v>441</v>
      </c>
      <c r="M135" s="52">
        <v>44985</v>
      </c>
      <c r="N135" s="38" t="s">
        <v>615</v>
      </c>
    </row>
    <row r="136" spans="1:14" ht="15.75" x14ac:dyDescent="0.25">
      <c r="A136" s="39" t="s">
        <v>545</v>
      </c>
      <c r="B136" s="82" t="s">
        <v>1409</v>
      </c>
      <c r="C136" s="34">
        <v>4400</v>
      </c>
      <c r="D136" s="34">
        <v>441</v>
      </c>
      <c r="E136" s="35" t="s">
        <v>448</v>
      </c>
      <c r="F136" s="35" t="s">
        <v>430</v>
      </c>
      <c r="G136" s="35" t="s">
        <v>431</v>
      </c>
      <c r="H136" s="49" t="s">
        <v>737</v>
      </c>
      <c r="I136" s="38" t="s">
        <v>738</v>
      </c>
      <c r="J136" s="38"/>
      <c r="K136" s="55">
        <f t="shared" si="1"/>
        <v>95.63181818181819</v>
      </c>
      <c r="L136" s="43" t="s">
        <v>441</v>
      </c>
      <c r="M136" s="52">
        <v>44985</v>
      </c>
      <c r="N136" s="38" t="s">
        <v>615</v>
      </c>
    </row>
    <row r="137" spans="1:14" ht="15.75" x14ac:dyDescent="0.25">
      <c r="A137" s="39" t="s">
        <v>545</v>
      </c>
      <c r="B137" s="82" t="s">
        <v>1409</v>
      </c>
      <c r="C137" s="34">
        <v>4400</v>
      </c>
      <c r="D137" s="34">
        <v>441</v>
      </c>
      <c r="E137" s="35" t="s">
        <v>448</v>
      </c>
      <c r="F137" s="35" t="s">
        <v>430</v>
      </c>
      <c r="G137" s="35" t="s">
        <v>431</v>
      </c>
      <c r="H137" s="49" t="s">
        <v>693</v>
      </c>
      <c r="I137" s="38" t="s">
        <v>694</v>
      </c>
      <c r="J137" s="38"/>
      <c r="K137" s="55">
        <f t="shared" si="1"/>
        <v>95.63181818181819</v>
      </c>
      <c r="L137" s="43" t="s">
        <v>441</v>
      </c>
      <c r="M137" s="52">
        <v>44985</v>
      </c>
      <c r="N137" s="38" t="s">
        <v>615</v>
      </c>
    </row>
    <row r="138" spans="1:14" ht="15.75" x14ac:dyDescent="0.25">
      <c r="A138" s="39" t="s">
        <v>545</v>
      </c>
      <c r="B138" s="82" t="s">
        <v>1409</v>
      </c>
      <c r="C138" s="34">
        <v>4400</v>
      </c>
      <c r="D138" s="34">
        <v>441</v>
      </c>
      <c r="E138" s="35" t="s">
        <v>448</v>
      </c>
      <c r="F138" s="35" t="s">
        <v>430</v>
      </c>
      <c r="G138" s="35" t="s">
        <v>431</v>
      </c>
      <c r="H138" s="49" t="s">
        <v>739</v>
      </c>
      <c r="I138" s="38" t="s">
        <v>740</v>
      </c>
      <c r="J138" s="38"/>
      <c r="K138" s="55">
        <f t="shared" si="1"/>
        <v>95.63181818181819</v>
      </c>
      <c r="L138" s="43" t="s">
        <v>441</v>
      </c>
      <c r="M138" s="52">
        <v>44985</v>
      </c>
      <c r="N138" s="38" t="s">
        <v>615</v>
      </c>
    </row>
    <row r="139" spans="1:14" ht="15.75" x14ac:dyDescent="0.25">
      <c r="A139" s="39" t="s">
        <v>545</v>
      </c>
      <c r="B139" s="82" t="s">
        <v>1409</v>
      </c>
      <c r="C139" s="34">
        <v>4400</v>
      </c>
      <c r="D139" s="34">
        <v>441</v>
      </c>
      <c r="E139" s="35" t="s">
        <v>448</v>
      </c>
      <c r="F139" s="35" t="s">
        <v>430</v>
      </c>
      <c r="G139" s="35" t="s">
        <v>431</v>
      </c>
      <c r="H139" s="49" t="s">
        <v>741</v>
      </c>
      <c r="I139" s="38" t="s">
        <v>742</v>
      </c>
      <c r="J139" s="38"/>
      <c r="K139" s="55">
        <f t="shared" si="1"/>
        <v>95.63181818181819</v>
      </c>
      <c r="L139" s="43" t="s">
        <v>441</v>
      </c>
      <c r="M139" s="52">
        <v>44985</v>
      </c>
      <c r="N139" s="38" t="s">
        <v>615</v>
      </c>
    </row>
    <row r="140" spans="1:14" ht="15.75" x14ac:dyDescent="0.25">
      <c r="A140" s="39" t="s">
        <v>545</v>
      </c>
      <c r="B140" s="82" t="s">
        <v>1409</v>
      </c>
      <c r="C140" s="34">
        <v>4400</v>
      </c>
      <c r="D140" s="34">
        <v>441</v>
      </c>
      <c r="E140" s="35" t="s">
        <v>448</v>
      </c>
      <c r="F140" s="35" t="s">
        <v>430</v>
      </c>
      <c r="G140" s="35" t="s">
        <v>431</v>
      </c>
      <c r="H140" s="49" t="s">
        <v>743</v>
      </c>
      <c r="I140" s="38" t="s">
        <v>744</v>
      </c>
      <c r="J140" s="38"/>
      <c r="K140" s="55">
        <f>2103.9/22</f>
        <v>95.63181818181819</v>
      </c>
      <c r="L140" s="43" t="s">
        <v>441</v>
      </c>
      <c r="M140" s="52">
        <v>44985</v>
      </c>
      <c r="N140" s="38" t="s">
        <v>615</v>
      </c>
    </row>
    <row r="141" spans="1:14" ht="15.75" x14ac:dyDescent="0.25">
      <c r="A141" s="39" t="s">
        <v>545</v>
      </c>
      <c r="B141" s="82" t="s">
        <v>1409</v>
      </c>
      <c r="C141" s="34">
        <v>4400</v>
      </c>
      <c r="D141" s="34">
        <v>441</v>
      </c>
      <c r="E141" s="35" t="s">
        <v>448</v>
      </c>
      <c r="F141" s="35" t="s">
        <v>430</v>
      </c>
      <c r="G141" s="35" t="s">
        <v>431</v>
      </c>
      <c r="H141" s="49" t="s">
        <v>745</v>
      </c>
      <c r="I141" s="38" t="s">
        <v>746</v>
      </c>
      <c r="J141" s="38"/>
      <c r="K141" s="55">
        <f t="shared" si="1"/>
        <v>95.63181818181819</v>
      </c>
      <c r="L141" s="43" t="s">
        <v>441</v>
      </c>
      <c r="M141" s="52">
        <v>44985</v>
      </c>
      <c r="N141" s="38" t="s">
        <v>615</v>
      </c>
    </row>
    <row r="142" spans="1:14" ht="15.75" x14ac:dyDescent="0.25">
      <c r="A142" s="39" t="s">
        <v>545</v>
      </c>
      <c r="B142" s="82" t="s">
        <v>1409</v>
      </c>
      <c r="C142" s="34">
        <v>4400</v>
      </c>
      <c r="D142" s="34">
        <v>441</v>
      </c>
      <c r="E142" s="35" t="s">
        <v>448</v>
      </c>
      <c r="F142" s="35" t="s">
        <v>430</v>
      </c>
      <c r="G142" s="35" t="s">
        <v>431</v>
      </c>
      <c r="H142" s="49" t="s">
        <v>747</v>
      </c>
      <c r="I142" s="38" t="s">
        <v>748</v>
      </c>
      <c r="J142" s="38"/>
      <c r="K142" s="55">
        <f t="shared" si="1"/>
        <v>95.63181818181819</v>
      </c>
      <c r="L142" s="43" t="s">
        <v>441</v>
      </c>
      <c r="M142" s="52">
        <v>44985</v>
      </c>
      <c r="N142" s="38" t="s">
        <v>615</v>
      </c>
    </row>
    <row r="143" spans="1:14" ht="15.75" x14ac:dyDescent="0.25">
      <c r="A143" s="39" t="s">
        <v>545</v>
      </c>
      <c r="B143" s="82" t="s">
        <v>1409</v>
      </c>
      <c r="C143" s="34">
        <v>4400</v>
      </c>
      <c r="D143" s="34">
        <v>441</v>
      </c>
      <c r="E143" s="35" t="s">
        <v>448</v>
      </c>
      <c r="F143" s="35" t="s">
        <v>430</v>
      </c>
      <c r="G143" s="35" t="s">
        <v>431</v>
      </c>
      <c r="H143" s="49" t="s">
        <v>737</v>
      </c>
      <c r="I143" s="38" t="s">
        <v>738</v>
      </c>
      <c r="J143" s="38"/>
      <c r="K143" s="54">
        <v>520</v>
      </c>
      <c r="L143" s="43" t="s">
        <v>441</v>
      </c>
      <c r="M143" s="52">
        <v>44985</v>
      </c>
      <c r="N143" s="38" t="s">
        <v>486</v>
      </c>
    </row>
    <row r="144" spans="1:14" ht="15.75" x14ac:dyDescent="0.25">
      <c r="A144" s="39" t="s">
        <v>545</v>
      </c>
      <c r="B144" s="82" t="s">
        <v>1409</v>
      </c>
      <c r="C144" s="34">
        <v>4400</v>
      </c>
      <c r="D144" s="34">
        <v>441</v>
      </c>
      <c r="E144" s="35" t="s">
        <v>448</v>
      </c>
      <c r="F144" s="35" t="s">
        <v>430</v>
      </c>
      <c r="G144" s="35" t="s">
        <v>431</v>
      </c>
      <c r="H144" s="49" t="s">
        <v>749</v>
      </c>
      <c r="I144" s="38" t="s">
        <v>750</v>
      </c>
      <c r="J144" s="38"/>
      <c r="K144" s="54">
        <v>86</v>
      </c>
      <c r="L144" s="43" t="s">
        <v>441</v>
      </c>
      <c r="M144" s="52">
        <v>44985</v>
      </c>
      <c r="N144" s="38" t="s">
        <v>486</v>
      </c>
    </row>
    <row r="145" spans="1:14" ht="15.75" x14ac:dyDescent="0.25">
      <c r="A145" s="39" t="s">
        <v>545</v>
      </c>
      <c r="B145" s="82" t="s">
        <v>1409</v>
      </c>
      <c r="C145" s="34">
        <v>4400</v>
      </c>
      <c r="D145" s="34">
        <v>441</v>
      </c>
      <c r="E145" s="35" t="s">
        <v>448</v>
      </c>
      <c r="F145" s="35" t="s">
        <v>430</v>
      </c>
      <c r="G145" s="35" t="s">
        <v>431</v>
      </c>
      <c r="H145" s="49" t="s">
        <v>751</v>
      </c>
      <c r="I145" s="38" t="s">
        <v>752</v>
      </c>
      <c r="J145" s="38"/>
      <c r="K145" s="54">
        <v>240</v>
      </c>
      <c r="L145" s="43" t="s">
        <v>441</v>
      </c>
      <c r="M145" s="52">
        <v>44985</v>
      </c>
      <c r="N145" s="38" t="s">
        <v>486</v>
      </c>
    </row>
    <row r="146" spans="1:14" ht="15.75" x14ac:dyDescent="0.25">
      <c r="A146" s="39" t="s">
        <v>545</v>
      </c>
      <c r="B146" s="82" t="s">
        <v>1409</v>
      </c>
      <c r="C146" s="34">
        <v>4400</v>
      </c>
      <c r="D146" s="34">
        <v>441</v>
      </c>
      <c r="E146" s="35" t="s">
        <v>448</v>
      </c>
      <c r="F146" s="35" t="s">
        <v>430</v>
      </c>
      <c r="G146" s="35" t="s">
        <v>431</v>
      </c>
      <c r="H146" s="49" t="s">
        <v>753</v>
      </c>
      <c r="I146" s="38" t="s">
        <v>754</v>
      </c>
      <c r="J146" s="38"/>
      <c r="K146" s="54">
        <v>520</v>
      </c>
      <c r="L146" s="43" t="s">
        <v>441</v>
      </c>
      <c r="M146" s="52">
        <v>44985</v>
      </c>
      <c r="N146" s="38" t="s">
        <v>486</v>
      </c>
    </row>
    <row r="147" spans="1:14" ht="15.75" x14ac:dyDescent="0.25">
      <c r="A147" s="39" t="s">
        <v>545</v>
      </c>
      <c r="B147" s="82" t="s">
        <v>1409</v>
      </c>
      <c r="C147" s="34">
        <v>4400</v>
      </c>
      <c r="D147" s="34">
        <v>441</v>
      </c>
      <c r="E147" s="35" t="s">
        <v>448</v>
      </c>
      <c r="F147" s="35" t="s">
        <v>430</v>
      </c>
      <c r="G147" s="35" t="s">
        <v>431</v>
      </c>
      <c r="H147" s="49" t="s">
        <v>755</v>
      </c>
      <c r="I147" s="38" t="s">
        <v>756</v>
      </c>
      <c r="J147" s="38"/>
      <c r="K147" s="54">
        <v>485</v>
      </c>
      <c r="L147" s="43" t="s">
        <v>441</v>
      </c>
      <c r="M147" s="52">
        <v>44985</v>
      </c>
      <c r="N147" s="38" t="s">
        <v>486</v>
      </c>
    </row>
    <row r="148" spans="1:14" ht="15.75" x14ac:dyDescent="0.25">
      <c r="A148" s="39" t="s">
        <v>545</v>
      </c>
      <c r="B148" s="82" t="s">
        <v>1409</v>
      </c>
      <c r="C148" s="34">
        <v>4400</v>
      </c>
      <c r="D148" s="34">
        <v>441</v>
      </c>
      <c r="E148" s="35" t="s">
        <v>448</v>
      </c>
      <c r="F148" s="35" t="s">
        <v>430</v>
      </c>
      <c r="G148" s="35" t="s">
        <v>431</v>
      </c>
      <c r="H148" s="49" t="s">
        <v>757</v>
      </c>
      <c r="I148" s="38" t="s">
        <v>758</v>
      </c>
      <c r="J148" s="38"/>
      <c r="K148" s="54">
        <v>320</v>
      </c>
      <c r="L148" s="43" t="s">
        <v>441</v>
      </c>
      <c r="M148" s="52">
        <v>44985</v>
      </c>
      <c r="N148" s="38" t="s">
        <v>486</v>
      </c>
    </row>
    <row r="149" spans="1:14" ht="15.75" x14ac:dyDescent="0.25">
      <c r="A149" s="39" t="s">
        <v>545</v>
      </c>
      <c r="B149" s="82" t="s">
        <v>1409</v>
      </c>
      <c r="C149" s="34">
        <v>4400</v>
      </c>
      <c r="D149" s="34">
        <v>441</v>
      </c>
      <c r="E149" s="35" t="s">
        <v>448</v>
      </c>
      <c r="F149" s="35" t="s">
        <v>430</v>
      </c>
      <c r="G149" s="35" t="s">
        <v>431</v>
      </c>
      <c r="H149" s="49" t="s">
        <v>759</v>
      </c>
      <c r="I149" s="38" t="s">
        <v>760</v>
      </c>
      <c r="J149" s="38"/>
      <c r="K149" s="54">
        <v>670</v>
      </c>
      <c r="L149" s="43" t="s">
        <v>441</v>
      </c>
      <c r="M149" s="52">
        <v>44985</v>
      </c>
      <c r="N149" s="38" t="s">
        <v>486</v>
      </c>
    </row>
    <row r="150" spans="1:14" ht="15.75" x14ac:dyDescent="0.25">
      <c r="A150" s="39" t="s">
        <v>545</v>
      </c>
      <c r="B150" s="82" t="s">
        <v>1409</v>
      </c>
      <c r="C150" s="34">
        <v>4400</v>
      </c>
      <c r="D150" s="34">
        <v>441</v>
      </c>
      <c r="E150" s="35" t="s">
        <v>448</v>
      </c>
      <c r="F150" s="35" t="s">
        <v>430</v>
      </c>
      <c r="G150" s="35" t="s">
        <v>431</v>
      </c>
      <c r="H150" s="49" t="s">
        <v>761</v>
      </c>
      <c r="I150" s="38" t="s">
        <v>762</v>
      </c>
      <c r="J150" s="38"/>
      <c r="K150" s="54">
        <v>240</v>
      </c>
      <c r="L150" s="43" t="s">
        <v>441</v>
      </c>
      <c r="M150" s="52">
        <v>44985</v>
      </c>
      <c r="N150" s="38" t="s">
        <v>486</v>
      </c>
    </row>
    <row r="151" spans="1:14" ht="15.75" x14ac:dyDescent="0.25">
      <c r="A151" s="39" t="s">
        <v>545</v>
      </c>
      <c r="B151" s="82" t="s">
        <v>1409</v>
      </c>
      <c r="C151" s="34">
        <v>4400</v>
      </c>
      <c r="D151" s="34">
        <v>441</v>
      </c>
      <c r="E151" s="35" t="s">
        <v>448</v>
      </c>
      <c r="F151" s="35" t="s">
        <v>430</v>
      </c>
      <c r="G151" s="35" t="s">
        <v>431</v>
      </c>
      <c r="H151" s="49" t="s">
        <v>763</v>
      </c>
      <c r="I151" s="38" t="s">
        <v>764</v>
      </c>
      <c r="J151" s="38"/>
      <c r="K151" s="54">
        <v>370</v>
      </c>
      <c r="L151" s="43" t="s">
        <v>441</v>
      </c>
      <c r="M151" s="52">
        <v>44985</v>
      </c>
      <c r="N151" s="38" t="s">
        <v>486</v>
      </c>
    </row>
    <row r="152" spans="1:14" ht="15.75" x14ac:dyDescent="0.25">
      <c r="A152" s="39" t="s">
        <v>545</v>
      </c>
      <c r="B152" s="82" t="s">
        <v>1409</v>
      </c>
      <c r="C152" s="34">
        <v>4400</v>
      </c>
      <c r="D152" s="34">
        <v>441</v>
      </c>
      <c r="E152" s="35" t="s">
        <v>448</v>
      </c>
      <c r="F152" s="35" t="s">
        <v>430</v>
      </c>
      <c r="G152" s="35" t="s">
        <v>431</v>
      </c>
      <c r="H152" s="49" t="s">
        <v>765</v>
      </c>
      <c r="I152" s="38" t="s">
        <v>766</v>
      </c>
      <c r="J152" s="38"/>
      <c r="K152" s="54">
        <v>410</v>
      </c>
      <c r="L152" s="43" t="s">
        <v>441</v>
      </c>
      <c r="M152" s="52">
        <v>44985</v>
      </c>
      <c r="N152" s="38" t="s">
        <v>486</v>
      </c>
    </row>
    <row r="153" spans="1:14" ht="15.75" x14ac:dyDescent="0.25">
      <c r="A153" s="39" t="s">
        <v>545</v>
      </c>
      <c r="B153" s="82" t="s">
        <v>1409</v>
      </c>
      <c r="C153" s="34">
        <v>4400</v>
      </c>
      <c r="D153" s="34">
        <v>441</v>
      </c>
      <c r="E153" s="35" t="s">
        <v>448</v>
      </c>
      <c r="F153" s="35" t="s">
        <v>430</v>
      </c>
      <c r="G153" s="35" t="s">
        <v>431</v>
      </c>
      <c r="H153" s="49" t="s">
        <v>526</v>
      </c>
      <c r="I153" s="38" t="s">
        <v>527</v>
      </c>
      <c r="J153" s="38"/>
      <c r="K153" s="54">
        <v>80</v>
      </c>
      <c r="L153" s="43" t="s">
        <v>441</v>
      </c>
      <c r="M153" s="52">
        <v>44985</v>
      </c>
      <c r="N153" s="38" t="s">
        <v>486</v>
      </c>
    </row>
    <row r="154" spans="1:14" ht="15.75" x14ac:dyDescent="0.25">
      <c r="A154" s="39" t="s">
        <v>545</v>
      </c>
      <c r="B154" s="82" t="s">
        <v>1409</v>
      </c>
      <c r="C154" s="34">
        <v>4400</v>
      </c>
      <c r="D154" s="34">
        <v>441</v>
      </c>
      <c r="E154" s="35" t="s">
        <v>448</v>
      </c>
      <c r="F154" s="35" t="s">
        <v>430</v>
      </c>
      <c r="G154" s="35" t="s">
        <v>431</v>
      </c>
      <c r="H154" s="49" t="s">
        <v>767</v>
      </c>
      <c r="I154" s="38" t="s">
        <v>768</v>
      </c>
      <c r="J154" s="38"/>
      <c r="K154" s="54">
        <v>1152</v>
      </c>
      <c r="L154" s="43" t="s">
        <v>441</v>
      </c>
      <c r="M154" s="52">
        <v>44985</v>
      </c>
      <c r="N154" s="38" t="s">
        <v>486</v>
      </c>
    </row>
    <row r="155" spans="1:14" ht="15.75" x14ac:dyDescent="0.25">
      <c r="A155" s="39" t="s">
        <v>545</v>
      </c>
      <c r="B155" s="82" t="s">
        <v>1409</v>
      </c>
      <c r="C155" s="34">
        <v>4400</v>
      </c>
      <c r="D155" s="34">
        <v>441</v>
      </c>
      <c r="E155" s="35" t="s">
        <v>448</v>
      </c>
      <c r="F155" s="35" t="s">
        <v>430</v>
      </c>
      <c r="G155" s="35" t="s">
        <v>431</v>
      </c>
      <c r="H155" s="49" t="s">
        <v>769</v>
      </c>
      <c r="I155" s="38" t="s">
        <v>770</v>
      </c>
      <c r="J155" s="38"/>
      <c r="K155" s="54">
        <v>1402</v>
      </c>
      <c r="L155" s="43" t="s">
        <v>441</v>
      </c>
      <c r="M155" s="52">
        <v>44985</v>
      </c>
      <c r="N155" s="38" t="s">
        <v>486</v>
      </c>
    </row>
    <row r="156" spans="1:14" ht="15.75" x14ac:dyDescent="0.25">
      <c r="A156" s="39" t="s">
        <v>545</v>
      </c>
      <c r="B156" s="82" t="s">
        <v>1409</v>
      </c>
      <c r="C156" s="34">
        <v>4400</v>
      </c>
      <c r="D156" s="34">
        <v>441</v>
      </c>
      <c r="E156" s="35" t="s">
        <v>448</v>
      </c>
      <c r="F156" s="35" t="s">
        <v>430</v>
      </c>
      <c r="G156" s="35" t="s">
        <v>431</v>
      </c>
      <c r="H156" s="49" t="s">
        <v>771</v>
      </c>
      <c r="I156" s="38" t="s">
        <v>772</v>
      </c>
      <c r="J156" s="38"/>
      <c r="K156" s="54">
        <v>1190</v>
      </c>
      <c r="L156" s="43" t="s">
        <v>441</v>
      </c>
      <c r="M156" s="52">
        <v>44985</v>
      </c>
      <c r="N156" s="38" t="s">
        <v>486</v>
      </c>
    </row>
    <row r="157" spans="1:14" ht="15.75" x14ac:dyDescent="0.25">
      <c r="A157" s="39" t="s">
        <v>545</v>
      </c>
      <c r="B157" s="82" t="s">
        <v>1409</v>
      </c>
      <c r="C157" s="34">
        <v>4400</v>
      </c>
      <c r="D157" s="34">
        <v>441</v>
      </c>
      <c r="E157" s="35" t="s">
        <v>448</v>
      </c>
      <c r="F157" s="35" t="s">
        <v>430</v>
      </c>
      <c r="G157" s="35" t="s">
        <v>431</v>
      </c>
      <c r="H157" s="49" t="s">
        <v>773</v>
      </c>
      <c r="I157" s="38" t="s">
        <v>774</v>
      </c>
      <c r="J157" s="38"/>
      <c r="K157" s="54">
        <v>2090</v>
      </c>
      <c r="L157" s="43" t="s">
        <v>441</v>
      </c>
      <c r="M157" s="52">
        <v>44985</v>
      </c>
      <c r="N157" s="38" t="s">
        <v>486</v>
      </c>
    </row>
    <row r="158" spans="1:14" ht="15.75" x14ac:dyDescent="0.25">
      <c r="A158" s="39" t="s">
        <v>545</v>
      </c>
      <c r="B158" s="82" t="s">
        <v>1409</v>
      </c>
      <c r="C158" s="34">
        <v>4400</v>
      </c>
      <c r="D158" s="34">
        <v>441</v>
      </c>
      <c r="E158" s="35" t="s">
        <v>448</v>
      </c>
      <c r="F158" s="35" t="s">
        <v>430</v>
      </c>
      <c r="G158" s="35" t="s">
        <v>431</v>
      </c>
      <c r="H158" s="49" t="s">
        <v>775</v>
      </c>
      <c r="I158" s="38" t="s">
        <v>776</v>
      </c>
      <c r="J158" s="38"/>
      <c r="K158" s="54">
        <v>4437</v>
      </c>
      <c r="L158" s="43" t="s">
        <v>441</v>
      </c>
      <c r="M158" s="52">
        <v>44985</v>
      </c>
      <c r="N158" s="38" t="s">
        <v>486</v>
      </c>
    </row>
    <row r="159" spans="1:14" ht="15.75" x14ac:dyDescent="0.25">
      <c r="A159" s="39" t="s">
        <v>545</v>
      </c>
      <c r="B159" s="82" t="s">
        <v>1409</v>
      </c>
      <c r="C159" s="34">
        <v>4400</v>
      </c>
      <c r="D159" s="34">
        <v>441</v>
      </c>
      <c r="E159" s="35" t="s">
        <v>448</v>
      </c>
      <c r="F159" s="35" t="s">
        <v>430</v>
      </c>
      <c r="G159" s="35" t="s">
        <v>431</v>
      </c>
      <c r="H159" s="49" t="s">
        <v>777</v>
      </c>
      <c r="I159" s="38" t="s">
        <v>778</v>
      </c>
      <c r="J159" s="38"/>
      <c r="K159" s="54">
        <v>565</v>
      </c>
      <c r="L159" s="43" t="s">
        <v>441</v>
      </c>
      <c r="M159" s="52">
        <v>44985</v>
      </c>
      <c r="N159" s="38" t="s">
        <v>486</v>
      </c>
    </row>
    <row r="160" spans="1:14" ht="15.75" x14ac:dyDescent="0.25">
      <c r="A160" s="39" t="s">
        <v>545</v>
      </c>
      <c r="B160" s="82" t="s">
        <v>1409</v>
      </c>
      <c r="C160" s="34">
        <v>4400</v>
      </c>
      <c r="D160" s="34">
        <v>441</v>
      </c>
      <c r="E160" s="35" t="s">
        <v>448</v>
      </c>
      <c r="F160" s="35" t="s">
        <v>430</v>
      </c>
      <c r="G160" s="35" t="s">
        <v>431</v>
      </c>
      <c r="H160" s="49" t="s">
        <v>779</v>
      </c>
      <c r="I160" s="38" t="s">
        <v>780</v>
      </c>
      <c r="J160" s="38"/>
      <c r="K160" s="54">
        <v>1335</v>
      </c>
      <c r="L160" s="43" t="s">
        <v>441</v>
      </c>
      <c r="M160" s="52">
        <v>44985</v>
      </c>
      <c r="N160" s="38" t="s">
        <v>486</v>
      </c>
    </row>
    <row r="161" spans="1:14" ht="15.75" x14ac:dyDescent="0.25">
      <c r="A161" s="39" t="s">
        <v>545</v>
      </c>
      <c r="B161" s="82" t="s">
        <v>1409</v>
      </c>
      <c r="C161" s="34">
        <v>4400</v>
      </c>
      <c r="D161" s="34">
        <v>441</v>
      </c>
      <c r="E161" s="35" t="s">
        <v>448</v>
      </c>
      <c r="F161" s="35" t="s">
        <v>430</v>
      </c>
      <c r="G161" s="35" t="s">
        <v>431</v>
      </c>
      <c r="H161" s="49" t="s">
        <v>781</v>
      </c>
      <c r="I161" s="38" t="s">
        <v>782</v>
      </c>
      <c r="J161" s="38"/>
      <c r="K161" s="54">
        <v>370</v>
      </c>
      <c r="L161" s="43" t="s">
        <v>441</v>
      </c>
      <c r="M161" s="52">
        <v>44985</v>
      </c>
      <c r="N161" s="38" t="s">
        <v>486</v>
      </c>
    </row>
    <row r="162" spans="1:14" ht="15.75" x14ac:dyDescent="0.25">
      <c r="A162" s="39" t="s">
        <v>545</v>
      </c>
      <c r="B162" s="82" t="s">
        <v>1409</v>
      </c>
      <c r="C162" s="34">
        <v>4400</v>
      </c>
      <c r="D162" s="34">
        <v>441</v>
      </c>
      <c r="E162" s="35" t="s">
        <v>448</v>
      </c>
      <c r="F162" s="35" t="s">
        <v>430</v>
      </c>
      <c r="G162" s="35" t="s">
        <v>431</v>
      </c>
      <c r="H162" s="49" t="s">
        <v>783</v>
      </c>
      <c r="I162" s="38" t="s">
        <v>784</v>
      </c>
      <c r="J162" s="38"/>
      <c r="K162" s="54">
        <v>860</v>
      </c>
      <c r="L162" s="43" t="s">
        <v>441</v>
      </c>
      <c r="M162" s="52">
        <v>44985</v>
      </c>
      <c r="N162" s="38" t="s">
        <v>486</v>
      </c>
    </row>
    <row r="163" spans="1:14" ht="15.75" x14ac:dyDescent="0.25">
      <c r="A163" s="39" t="s">
        <v>545</v>
      </c>
      <c r="B163" s="82" t="s">
        <v>1409</v>
      </c>
      <c r="C163" s="34">
        <v>4400</v>
      </c>
      <c r="D163" s="34">
        <v>441</v>
      </c>
      <c r="E163" s="35" t="s">
        <v>448</v>
      </c>
      <c r="F163" s="35" t="s">
        <v>430</v>
      </c>
      <c r="G163" s="35" t="s">
        <v>431</v>
      </c>
      <c r="H163" s="49" t="s">
        <v>785</v>
      </c>
      <c r="I163" s="38" t="s">
        <v>786</v>
      </c>
      <c r="J163" s="38"/>
      <c r="K163" s="54">
        <v>1000</v>
      </c>
      <c r="L163" s="43" t="s">
        <v>441</v>
      </c>
      <c r="M163" s="52">
        <v>44985</v>
      </c>
      <c r="N163" s="38" t="s">
        <v>486</v>
      </c>
    </row>
    <row r="164" spans="1:14" ht="15.75" x14ac:dyDescent="0.25">
      <c r="A164" s="39" t="s">
        <v>545</v>
      </c>
      <c r="B164" s="82" t="s">
        <v>1409</v>
      </c>
      <c r="C164" s="34">
        <v>4400</v>
      </c>
      <c r="D164" s="34">
        <v>441</v>
      </c>
      <c r="E164" s="35" t="s">
        <v>448</v>
      </c>
      <c r="F164" s="35" t="s">
        <v>430</v>
      </c>
      <c r="G164" s="35" t="s">
        <v>431</v>
      </c>
      <c r="H164" s="49" t="s">
        <v>787</v>
      </c>
      <c r="I164" s="38" t="s">
        <v>788</v>
      </c>
      <c r="J164" s="38"/>
      <c r="K164" s="54">
        <v>1257</v>
      </c>
      <c r="L164" s="43" t="s">
        <v>441</v>
      </c>
      <c r="M164" s="52">
        <v>44985</v>
      </c>
      <c r="N164" s="38" t="s">
        <v>486</v>
      </c>
    </row>
    <row r="165" spans="1:14" ht="15.75" x14ac:dyDescent="0.25">
      <c r="A165" s="39" t="s">
        <v>545</v>
      </c>
      <c r="B165" s="82" t="s">
        <v>1409</v>
      </c>
      <c r="C165" s="34">
        <v>4400</v>
      </c>
      <c r="D165" s="34">
        <v>441</v>
      </c>
      <c r="E165" s="35" t="s">
        <v>448</v>
      </c>
      <c r="F165" s="35" t="s">
        <v>430</v>
      </c>
      <c r="G165" s="35" t="s">
        <v>431</v>
      </c>
      <c r="H165" s="49" t="s">
        <v>789</v>
      </c>
      <c r="I165" s="38" t="s">
        <v>790</v>
      </c>
      <c r="J165" s="38"/>
      <c r="K165" s="54">
        <v>707</v>
      </c>
      <c r="L165" s="43" t="s">
        <v>441</v>
      </c>
      <c r="M165" s="52">
        <v>44985</v>
      </c>
      <c r="N165" s="38" t="s">
        <v>486</v>
      </c>
    </row>
    <row r="166" spans="1:14" ht="15.75" x14ac:dyDescent="0.25">
      <c r="A166" s="39" t="s">
        <v>545</v>
      </c>
      <c r="B166" s="82" t="s">
        <v>1409</v>
      </c>
      <c r="C166" s="34">
        <v>4400</v>
      </c>
      <c r="D166" s="34">
        <v>441</v>
      </c>
      <c r="E166" s="35" t="s">
        <v>448</v>
      </c>
      <c r="F166" s="35" t="s">
        <v>430</v>
      </c>
      <c r="G166" s="35" t="s">
        <v>431</v>
      </c>
      <c r="H166" s="49" t="s">
        <v>763</v>
      </c>
      <c r="I166" s="38" t="s">
        <v>764</v>
      </c>
      <c r="J166" s="38"/>
      <c r="K166" s="54">
        <v>240</v>
      </c>
      <c r="L166" s="43" t="s">
        <v>441</v>
      </c>
      <c r="M166" s="52">
        <v>44985</v>
      </c>
      <c r="N166" s="38" t="s">
        <v>486</v>
      </c>
    </row>
    <row r="167" spans="1:14" ht="15.75" x14ac:dyDescent="0.25">
      <c r="A167" s="39" t="s">
        <v>545</v>
      </c>
      <c r="B167" s="82" t="s">
        <v>1409</v>
      </c>
      <c r="C167" s="34">
        <v>4400</v>
      </c>
      <c r="D167" s="34">
        <v>441</v>
      </c>
      <c r="E167" s="35" t="s">
        <v>448</v>
      </c>
      <c r="F167" s="35" t="s">
        <v>430</v>
      </c>
      <c r="G167" s="35" t="s">
        <v>431</v>
      </c>
      <c r="H167" s="49" t="s">
        <v>791</v>
      </c>
      <c r="I167" s="38" t="s">
        <v>792</v>
      </c>
      <c r="J167" s="38"/>
      <c r="K167" s="54">
        <v>240</v>
      </c>
      <c r="L167" s="43" t="s">
        <v>441</v>
      </c>
      <c r="M167" s="52">
        <v>44985</v>
      </c>
      <c r="N167" s="38" t="s">
        <v>486</v>
      </c>
    </row>
    <row r="168" spans="1:14" ht="15.75" x14ac:dyDescent="0.25">
      <c r="A168" s="39" t="s">
        <v>545</v>
      </c>
      <c r="B168" s="82" t="s">
        <v>1409</v>
      </c>
      <c r="C168" s="34">
        <v>4400</v>
      </c>
      <c r="D168" s="34">
        <v>441</v>
      </c>
      <c r="E168" s="35" t="s">
        <v>448</v>
      </c>
      <c r="F168" s="35" t="s">
        <v>430</v>
      </c>
      <c r="G168" s="35" t="s">
        <v>431</v>
      </c>
      <c r="H168" s="49" t="s">
        <v>793</v>
      </c>
      <c r="I168" s="38" t="s">
        <v>794</v>
      </c>
      <c r="J168" s="38"/>
      <c r="K168" s="54">
        <v>430</v>
      </c>
      <c r="L168" s="43" t="s">
        <v>441</v>
      </c>
      <c r="M168" s="52">
        <v>44985</v>
      </c>
      <c r="N168" s="38" t="s">
        <v>486</v>
      </c>
    </row>
    <row r="169" spans="1:14" ht="15.75" x14ac:dyDescent="0.25">
      <c r="A169" s="39" t="s">
        <v>545</v>
      </c>
      <c r="B169" s="82" t="s">
        <v>1409</v>
      </c>
      <c r="C169" s="34">
        <v>4400</v>
      </c>
      <c r="D169" s="34">
        <v>441</v>
      </c>
      <c r="E169" s="35" t="s">
        <v>448</v>
      </c>
      <c r="F169" s="35" t="s">
        <v>430</v>
      </c>
      <c r="G169" s="35" t="s">
        <v>431</v>
      </c>
      <c r="H169" s="49" t="s">
        <v>628</v>
      </c>
      <c r="I169" s="38" t="s">
        <v>629</v>
      </c>
      <c r="J169" s="38"/>
      <c r="K169" s="54">
        <v>774</v>
      </c>
      <c r="L169" s="43" t="s">
        <v>441</v>
      </c>
      <c r="M169" s="52">
        <v>44985</v>
      </c>
      <c r="N169" s="38" t="s">
        <v>486</v>
      </c>
    </row>
    <row r="170" spans="1:14" ht="15.75" x14ac:dyDescent="0.25">
      <c r="A170" s="39" t="s">
        <v>545</v>
      </c>
      <c r="B170" s="82" t="s">
        <v>1409</v>
      </c>
      <c r="C170" s="34">
        <v>4400</v>
      </c>
      <c r="D170" s="34">
        <v>441</v>
      </c>
      <c r="E170" s="35" t="s">
        <v>448</v>
      </c>
      <c r="F170" s="35" t="s">
        <v>430</v>
      </c>
      <c r="G170" s="35" t="s">
        <v>431</v>
      </c>
      <c r="H170" s="49" t="s">
        <v>795</v>
      </c>
      <c r="I170" s="38" t="s">
        <v>970</v>
      </c>
      <c r="J170" s="38"/>
      <c r="K170" s="54">
        <v>530</v>
      </c>
      <c r="L170" s="43" t="s">
        <v>441</v>
      </c>
      <c r="M170" s="52">
        <v>44985</v>
      </c>
      <c r="N170" s="38" t="s">
        <v>486</v>
      </c>
    </row>
    <row r="171" spans="1:14" ht="15.75" x14ac:dyDescent="0.25">
      <c r="A171" s="39" t="s">
        <v>545</v>
      </c>
      <c r="B171" s="82" t="s">
        <v>1409</v>
      </c>
      <c r="C171" s="34">
        <v>4400</v>
      </c>
      <c r="D171" s="34">
        <v>441</v>
      </c>
      <c r="E171" s="35" t="s">
        <v>448</v>
      </c>
      <c r="F171" s="35" t="s">
        <v>430</v>
      </c>
      <c r="G171" s="35" t="s">
        <v>431</v>
      </c>
      <c r="H171" s="49" t="s">
        <v>796</v>
      </c>
      <c r="I171" s="38" t="s">
        <v>797</v>
      </c>
      <c r="J171" s="38"/>
      <c r="K171" s="54">
        <v>980</v>
      </c>
      <c r="L171" s="43" t="s">
        <v>441</v>
      </c>
      <c r="M171" s="52">
        <v>44985</v>
      </c>
      <c r="N171" s="38" t="s">
        <v>486</v>
      </c>
    </row>
    <row r="172" spans="1:14" ht="15.75" x14ac:dyDescent="0.25">
      <c r="A172" s="39" t="s">
        <v>545</v>
      </c>
      <c r="B172" s="82" t="s">
        <v>1409</v>
      </c>
      <c r="C172" s="34">
        <v>4400</v>
      </c>
      <c r="D172" s="34">
        <v>441</v>
      </c>
      <c r="E172" s="35" t="s">
        <v>448</v>
      </c>
      <c r="F172" s="35" t="s">
        <v>430</v>
      </c>
      <c r="G172" s="35" t="s">
        <v>431</v>
      </c>
      <c r="H172" s="49" t="s">
        <v>562</v>
      </c>
      <c r="I172" s="38" t="s">
        <v>563</v>
      </c>
      <c r="J172" s="38"/>
      <c r="K172" s="54">
        <v>832</v>
      </c>
      <c r="L172" s="43" t="s">
        <v>441</v>
      </c>
      <c r="M172" s="52">
        <v>44985</v>
      </c>
      <c r="N172" s="38" t="s">
        <v>486</v>
      </c>
    </row>
    <row r="173" spans="1:14" ht="15.75" x14ac:dyDescent="0.25">
      <c r="A173" s="39" t="s">
        <v>545</v>
      </c>
      <c r="B173" s="82" t="s">
        <v>1409</v>
      </c>
      <c r="C173" s="34">
        <v>4400</v>
      </c>
      <c r="D173" s="34">
        <v>441</v>
      </c>
      <c r="E173" s="35" t="s">
        <v>448</v>
      </c>
      <c r="F173" s="35" t="s">
        <v>430</v>
      </c>
      <c r="G173" s="35" t="s">
        <v>431</v>
      </c>
      <c r="H173" s="49" t="s">
        <v>562</v>
      </c>
      <c r="I173" s="38" t="s">
        <v>563</v>
      </c>
      <c r="J173" s="38"/>
      <c r="K173" s="54">
        <v>2000</v>
      </c>
      <c r="L173" s="43" t="s">
        <v>441</v>
      </c>
      <c r="M173" s="52">
        <v>44985</v>
      </c>
      <c r="N173" s="38" t="s">
        <v>486</v>
      </c>
    </row>
    <row r="174" spans="1:14" ht="15.75" x14ac:dyDescent="0.25">
      <c r="A174" s="39" t="s">
        <v>545</v>
      </c>
      <c r="B174" s="82" t="s">
        <v>1409</v>
      </c>
      <c r="C174" s="34">
        <v>4400</v>
      </c>
      <c r="D174" s="34">
        <v>441</v>
      </c>
      <c r="E174" s="35" t="s">
        <v>448</v>
      </c>
      <c r="F174" s="35" t="s">
        <v>430</v>
      </c>
      <c r="G174" s="35" t="s">
        <v>431</v>
      </c>
      <c r="H174" s="49" t="s">
        <v>798</v>
      </c>
      <c r="I174" s="38" t="s">
        <v>799</v>
      </c>
      <c r="J174" s="38"/>
      <c r="K174" s="54">
        <v>2000</v>
      </c>
      <c r="L174" s="43" t="s">
        <v>441</v>
      </c>
      <c r="M174" s="52">
        <v>44985</v>
      </c>
      <c r="N174" s="38" t="s">
        <v>486</v>
      </c>
    </row>
    <row r="175" spans="1:14" ht="15.75" x14ac:dyDescent="0.25">
      <c r="A175" s="39" t="s">
        <v>545</v>
      </c>
      <c r="B175" s="82" t="s">
        <v>1409</v>
      </c>
      <c r="C175" s="34">
        <v>4400</v>
      </c>
      <c r="D175" s="34">
        <v>441</v>
      </c>
      <c r="E175" s="35" t="s">
        <v>448</v>
      </c>
      <c r="F175" s="35" t="s">
        <v>430</v>
      </c>
      <c r="G175" s="35" t="s">
        <v>431</v>
      </c>
      <c r="H175" s="49" t="s">
        <v>800</v>
      </c>
      <c r="I175" s="38" t="s">
        <v>801</v>
      </c>
      <c r="J175" s="38"/>
      <c r="K175" s="54">
        <v>240</v>
      </c>
      <c r="L175" s="43" t="s">
        <v>441</v>
      </c>
      <c r="M175" s="52">
        <v>44985</v>
      </c>
      <c r="N175" s="38" t="s">
        <v>486</v>
      </c>
    </row>
    <row r="176" spans="1:14" ht="15.75" x14ac:dyDescent="0.25">
      <c r="A176" s="39" t="s">
        <v>545</v>
      </c>
      <c r="B176" s="82" t="s">
        <v>1409</v>
      </c>
      <c r="C176" s="34">
        <v>4400</v>
      </c>
      <c r="D176" s="34">
        <v>441</v>
      </c>
      <c r="E176" s="35" t="s">
        <v>448</v>
      </c>
      <c r="F176" s="35" t="s">
        <v>430</v>
      </c>
      <c r="G176" s="35" t="s">
        <v>431</v>
      </c>
      <c r="H176" s="49" t="s">
        <v>802</v>
      </c>
      <c r="I176" s="38" t="s">
        <v>803</v>
      </c>
      <c r="J176" s="38"/>
      <c r="K176" s="54">
        <v>240</v>
      </c>
      <c r="L176" s="43" t="s">
        <v>441</v>
      </c>
      <c r="M176" s="52">
        <v>44985</v>
      </c>
      <c r="N176" s="38" t="s">
        <v>486</v>
      </c>
    </row>
    <row r="177" spans="1:14" ht="15.75" x14ac:dyDescent="0.25">
      <c r="A177" s="39" t="s">
        <v>545</v>
      </c>
      <c r="B177" s="82" t="s">
        <v>1409</v>
      </c>
      <c r="C177" s="34">
        <v>4400</v>
      </c>
      <c r="D177" s="34">
        <v>441</v>
      </c>
      <c r="E177" s="35" t="s">
        <v>448</v>
      </c>
      <c r="F177" s="35" t="s">
        <v>430</v>
      </c>
      <c r="G177" s="35" t="s">
        <v>431</v>
      </c>
      <c r="H177" s="49" t="s">
        <v>804</v>
      </c>
      <c r="I177" s="38" t="s">
        <v>805</v>
      </c>
      <c r="J177" s="38"/>
      <c r="K177" s="54">
        <v>530</v>
      </c>
      <c r="L177" s="43" t="s">
        <v>441</v>
      </c>
      <c r="M177" s="52">
        <v>44985</v>
      </c>
      <c r="N177" s="38" t="s">
        <v>486</v>
      </c>
    </row>
    <row r="178" spans="1:14" ht="15.75" x14ac:dyDescent="0.25">
      <c r="A178" s="39" t="s">
        <v>545</v>
      </c>
      <c r="B178" s="82">
        <v>65509616333</v>
      </c>
      <c r="C178" s="34">
        <v>4400</v>
      </c>
      <c r="D178" s="34">
        <v>441</v>
      </c>
      <c r="E178" s="35" t="s">
        <v>448</v>
      </c>
      <c r="F178" s="35" t="s">
        <v>430</v>
      </c>
      <c r="G178" s="35" t="s">
        <v>431</v>
      </c>
      <c r="H178" s="49" t="s">
        <v>806</v>
      </c>
      <c r="I178" s="38" t="s">
        <v>534</v>
      </c>
      <c r="J178" s="38"/>
      <c r="K178" s="51">
        <v>425</v>
      </c>
      <c r="L178" s="43" t="s">
        <v>532</v>
      </c>
      <c r="M178" s="52">
        <v>44973</v>
      </c>
      <c r="N178" s="38" t="s">
        <v>478</v>
      </c>
    </row>
    <row r="179" spans="1:14" ht="15.75" x14ac:dyDescent="0.25">
      <c r="A179" s="39" t="s">
        <v>545</v>
      </c>
      <c r="B179" s="82">
        <v>65509616333</v>
      </c>
      <c r="C179" s="34">
        <v>4400</v>
      </c>
      <c r="D179" s="34">
        <v>441</v>
      </c>
      <c r="E179" s="35" t="s">
        <v>448</v>
      </c>
      <c r="F179" s="35" t="s">
        <v>430</v>
      </c>
      <c r="G179" s="35" t="s">
        <v>431</v>
      </c>
      <c r="H179" s="49" t="s">
        <v>558</v>
      </c>
      <c r="I179" s="38" t="s">
        <v>559</v>
      </c>
      <c r="J179" s="38"/>
      <c r="K179" s="51">
        <v>1990</v>
      </c>
      <c r="L179" s="43" t="s">
        <v>532</v>
      </c>
      <c r="M179" s="52">
        <v>44973</v>
      </c>
      <c r="N179" s="38" t="s">
        <v>478</v>
      </c>
    </row>
    <row r="180" spans="1:14" ht="15.75" x14ac:dyDescent="0.25">
      <c r="A180" s="39" t="s">
        <v>545</v>
      </c>
      <c r="B180" s="82">
        <v>65509616333</v>
      </c>
      <c r="C180" s="34">
        <v>4400</v>
      </c>
      <c r="D180" s="34">
        <v>441</v>
      </c>
      <c r="E180" s="35" t="s">
        <v>448</v>
      </c>
      <c r="F180" s="35" t="s">
        <v>430</v>
      </c>
      <c r="G180" s="35" t="s">
        <v>431</v>
      </c>
      <c r="H180" s="49" t="s">
        <v>558</v>
      </c>
      <c r="I180" s="38" t="s">
        <v>559</v>
      </c>
      <c r="J180" s="38"/>
      <c r="K180" s="51">
        <v>1990</v>
      </c>
      <c r="L180" s="43" t="s">
        <v>532</v>
      </c>
      <c r="M180" s="52">
        <v>44973</v>
      </c>
      <c r="N180" s="38" t="s">
        <v>478</v>
      </c>
    </row>
    <row r="181" spans="1:14" ht="15.75" x14ac:dyDescent="0.25">
      <c r="A181" s="39" t="s">
        <v>545</v>
      </c>
      <c r="B181" s="82">
        <v>65509616333</v>
      </c>
      <c r="C181" s="34">
        <v>4400</v>
      </c>
      <c r="D181" s="34">
        <v>441</v>
      </c>
      <c r="E181" s="35" t="s">
        <v>448</v>
      </c>
      <c r="F181" s="35" t="s">
        <v>430</v>
      </c>
      <c r="G181" s="35" t="s">
        <v>431</v>
      </c>
      <c r="H181" s="49" t="s">
        <v>808</v>
      </c>
      <c r="I181" s="38" t="s">
        <v>809</v>
      </c>
      <c r="J181" s="38"/>
      <c r="K181" s="66">
        <f>343.13/3</f>
        <v>114.37666666666667</v>
      </c>
      <c r="L181" s="43" t="s">
        <v>532</v>
      </c>
      <c r="M181" s="52">
        <v>44973</v>
      </c>
      <c r="N181" s="38" t="s">
        <v>807</v>
      </c>
    </row>
    <row r="182" spans="1:14" ht="15.75" x14ac:dyDescent="0.25">
      <c r="A182" s="39" t="s">
        <v>545</v>
      </c>
      <c r="B182" s="82">
        <v>65509616333</v>
      </c>
      <c r="C182" s="34">
        <v>4400</v>
      </c>
      <c r="D182" s="34">
        <v>441</v>
      </c>
      <c r="E182" s="35" t="s">
        <v>448</v>
      </c>
      <c r="F182" s="35" t="s">
        <v>430</v>
      </c>
      <c r="G182" s="35" t="s">
        <v>431</v>
      </c>
      <c r="H182" s="49" t="s">
        <v>810</v>
      </c>
      <c r="I182" s="38" t="s">
        <v>811</v>
      </c>
      <c r="J182" s="38"/>
      <c r="K182" s="66">
        <f t="shared" ref="K182:K183" si="2">343.13/3</f>
        <v>114.37666666666667</v>
      </c>
      <c r="L182" s="43" t="s">
        <v>532</v>
      </c>
      <c r="M182" s="52">
        <v>44973</v>
      </c>
      <c r="N182" s="38" t="s">
        <v>807</v>
      </c>
    </row>
    <row r="183" spans="1:14" ht="15.75" x14ac:dyDescent="0.25">
      <c r="A183" s="39" t="s">
        <v>545</v>
      </c>
      <c r="B183" s="82">
        <v>65509616333</v>
      </c>
      <c r="C183" s="34">
        <v>4400</v>
      </c>
      <c r="D183" s="34">
        <v>441</v>
      </c>
      <c r="E183" s="35" t="s">
        <v>448</v>
      </c>
      <c r="F183" s="35" t="s">
        <v>430</v>
      </c>
      <c r="G183" s="35" t="s">
        <v>431</v>
      </c>
      <c r="H183" s="49" t="s">
        <v>812</v>
      </c>
      <c r="I183" s="38" t="s">
        <v>813</v>
      </c>
      <c r="J183" s="38"/>
      <c r="K183" s="66">
        <f t="shared" si="2"/>
        <v>114.37666666666667</v>
      </c>
      <c r="L183" s="43" t="s">
        <v>532</v>
      </c>
      <c r="M183" s="52">
        <v>44973</v>
      </c>
      <c r="N183" s="38" t="s">
        <v>807</v>
      </c>
    </row>
    <row r="184" spans="1:14" ht="15.75" x14ac:dyDescent="0.25">
      <c r="A184" s="39" t="s">
        <v>545</v>
      </c>
      <c r="B184" s="82">
        <v>65509616333</v>
      </c>
      <c r="C184" s="34">
        <v>4400</v>
      </c>
      <c r="D184" s="34">
        <v>441</v>
      </c>
      <c r="E184" s="35" t="s">
        <v>448</v>
      </c>
      <c r="F184" s="35" t="s">
        <v>430</v>
      </c>
      <c r="G184" s="35" t="s">
        <v>431</v>
      </c>
      <c r="H184" s="49" t="s">
        <v>814</v>
      </c>
      <c r="I184" s="38" t="s">
        <v>815</v>
      </c>
      <c r="J184" s="38"/>
      <c r="K184" s="60">
        <f>1981.86/3</f>
        <v>660.62</v>
      </c>
      <c r="L184" s="43" t="s">
        <v>532</v>
      </c>
      <c r="M184" s="52">
        <v>44973</v>
      </c>
      <c r="N184" s="38" t="s">
        <v>820</v>
      </c>
    </row>
    <row r="185" spans="1:14" ht="15.75" x14ac:dyDescent="0.25">
      <c r="A185" s="39" t="s">
        <v>545</v>
      </c>
      <c r="B185" s="82">
        <v>65509616333</v>
      </c>
      <c r="C185" s="34">
        <v>4400</v>
      </c>
      <c r="D185" s="34">
        <v>441</v>
      </c>
      <c r="E185" s="35" t="s">
        <v>448</v>
      </c>
      <c r="F185" s="35" t="s">
        <v>430</v>
      </c>
      <c r="G185" s="35" t="s">
        <v>431</v>
      </c>
      <c r="H185" s="49" t="s">
        <v>816</v>
      </c>
      <c r="I185" s="38" t="s">
        <v>817</v>
      </c>
      <c r="J185" s="38"/>
      <c r="K185" s="60">
        <f t="shared" ref="K185:K186" si="3">1981.86/3</f>
        <v>660.62</v>
      </c>
      <c r="L185" s="43" t="s">
        <v>532</v>
      </c>
      <c r="M185" s="52">
        <v>44973</v>
      </c>
      <c r="N185" s="38" t="s">
        <v>820</v>
      </c>
    </row>
    <row r="186" spans="1:14" ht="15.75" x14ac:dyDescent="0.25">
      <c r="A186" s="39" t="s">
        <v>545</v>
      </c>
      <c r="B186" s="82">
        <v>65509616333</v>
      </c>
      <c r="C186" s="34">
        <v>4400</v>
      </c>
      <c r="D186" s="34">
        <v>441</v>
      </c>
      <c r="E186" s="35" t="s">
        <v>448</v>
      </c>
      <c r="F186" s="35" t="s">
        <v>430</v>
      </c>
      <c r="G186" s="35" t="s">
        <v>431</v>
      </c>
      <c r="H186" s="49" t="s">
        <v>818</v>
      </c>
      <c r="I186" s="38" t="s">
        <v>819</v>
      </c>
      <c r="J186" s="38"/>
      <c r="K186" s="60">
        <f t="shared" si="3"/>
        <v>660.62</v>
      </c>
      <c r="L186" s="43" t="s">
        <v>532</v>
      </c>
      <c r="M186" s="52">
        <v>44973</v>
      </c>
      <c r="N186" s="38" t="s">
        <v>820</v>
      </c>
    </row>
    <row r="187" spans="1:14" ht="15.75" x14ac:dyDescent="0.25">
      <c r="A187" s="39" t="s">
        <v>545</v>
      </c>
      <c r="B187" s="82">
        <v>65509616333</v>
      </c>
      <c r="C187" s="34">
        <v>4400</v>
      </c>
      <c r="D187" s="34">
        <v>441</v>
      </c>
      <c r="E187" s="35" t="s">
        <v>448</v>
      </c>
      <c r="F187" s="35" t="s">
        <v>430</v>
      </c>
      <c r="G187" s="35" t="s">
        <v>431</v>
      </c>
      <c r="H187" s="49" t="s">
        <v>822</v>
      </c>
      <c r="I187" s="38" t="s">
        <v>823</v>
      </c>
      <c r="J187" s="38"/>
      <c r="K187" s="71">
        <v>2000</v>
      </c>
      <c r="L187" s="38" t="s">
        <v>532</v>
      </c>
      <c r="M187" s="52">
        <v>44974</v>
      </c>
      <c r="N187" s="38" t="s">
        <v>821</v>
      </c>
    </row>
    <row r="188" spans="1:14" ht="15.75" x14ac:dyDescent="0.25">
      <c r="A188" s="39" t="s">
        <v>545</v>
      </c>
      <c r="B188" s="82">
        <v>65509616333</v>
      </c>
      <c r="C188" s="34">
        <v>4400</v>
      </c>
      <c r="D188" s="34">
        <v>441</v>
      </c>
      <c r="E188" s="35" t="s">
        <v>448</v>
      </c>
      <c r="F188" s="35" t="s">
        <v>430</v>
      </c>
      <c r="G188" s="35" t="s">
        <v>431</v>
      </c>
      <c r="H188" s="49" t="s">
        <v>825</v>
      </c>
      <c r="I188" s="38" t="s">
        <v>826</v>
      </c>
      <c r="J188" s="38"/>
      <c r="K188" s="66">
        <v>667</v>
      </c>
      <c r="L188" s="38" t="s">
        <v>532</v>
      </c>
      <c r="M188" s="52">
        <v>44975</v>
      </c>
      <c r="N188" s="38" t="s">
        <v>824</v>
      </c>
    </row>
    <row r="189" spans="1:14" ht="15.75" x14ac:dyDescent="0.25">
      <c r="A189" s="39" t="s">
        <v>545</v>
      </c>
      <c r="B189" s="82">
        <v>65509616333</v>
      </c>
      <c r="C189" s="34">
        <v>4400</v>
      </c>
      <c r="D189" s="34">
        <v>441</v>
      </c>
      <c r="E189" s="35" t="s">
        <v>448</v>
      </c>
      <c r="F189" s="35" t="s">
        <v>430</v>
      </c>
      <c r="G189" s="35" t="s">
        <v>431</v>
      </c>
      <c r="H189" s="49" t="s">
        <v>827</v>
      </c>
      <c r="I189" s="38" t="s">
        <v>828</v>
      </c>
      <c r="J189" s="38"/>
      <c r="K189" s="69">
        <v>667</v>
      </c>
      <c r="L189" s="38" t="s">
        <v>532</v>
      </c>
      <c r="M189" s="52">
        <v>44976</v>
      </c>
      <c r="N189" s="38" t="s">
        <v>824</v>
      </c>
    </row>
    <row r="190" spans="1:14" ht="15.75" x14ac:dyDescent="0.25">
      <c r="A190" s="39" t="s">
        <v>545</v>
      </c>
      <c r="B190" s="82">
        <v>65509616179</v>
      </c>
      <c r="C190" s="34">
        <v>4400</v>
      </c>
      <c r="D190" s="34">
        <v>441</v>
      </c>
      <c r="E190" s="35" t="s">
        <v>448</v>
      </c>
      <c r="F190" s="35" t="s">
        <v>430</v>
      </c>
      <c r="G190" s="35" t="s">
        <v>431</v>
      </c>
      <c r="H190" s="49" t="s">
        <v>773</v>
      </c>
      <c r="I190" s="38" t="s">
        <v>774</v>
      </c>
      <c r="J190" s="38"/>
      <c r="K190" s="72">
        <v>1600</v>
      </c>
      <c r="L190" s="43" t="s">
        <v>441</v>
      </c>
      <c r="M190" s="52">
        <v>44967</v>
      </c>
      <c r="N190" s="38" t="s">
        <v>478</v>
      </c>
    </row>
    <row r="191" spans="1:14" ht="15.75" x14ac:dyDescent="0.25">
      <c r="A191" s="39" t="s">
        <v>545</v>
      </c>
      <c r="B191" s="82">
        <v>65509616179</v>
      </c>
      <c r="C191" s="34">
        <v>4400</v>
      </c>
      <c r="D191" s="34">
        <v>441</v>
      </c>
      <c r="E191" s="35" t="s">
        <v>448</v>
      </c>
      <c r="F191" s="35" t="s">
        <v>430</v>
      </c>
      <c r="G191" s="35" t="s">
        <v>431</v>
      </c>
      <c r="H191" s="49" t="s">
        <v>829</v>
      </c>
      <c r="I191" s="38" t="s">
        <v>830</v>
      </c>
      <c r="J191" s="38"/>
      <c r="K191" s="54">
        <v>1045</v>
      </c>
      <c r="L191" s="43" t="s">
        <v>441</v>
      </c>
      <c r="M191" s="52">
        <v>44971</v>
      </c>
      <c r="N191" s="38" t="s">
        <v>478</v>
      </c>
    </row>
    <row r="192" spans="1:14" ht="15.75" x14ac:dyDescent="0.25">
      <c r="A192" s="39" t="s">
        <v>545</v>
      </c>
      <c r="B192" s="82">
        <v>65509616179</v>
      </c>
      <c r="C192" s="34">
        <v>4400</v>
      </c>
      <c r="D192" s="34">
        <v>441</v>
      </c>
      <c r="E192" s="35" t="s">
        <v>448</v>
      </c>
      <c r="F192" s="35" t="s">
        <v>430</v>
      </c>
      <c r="G192" s="35" t="s">
        <v>431</v>
      </c>
      <c r="H192" s="49" t="s">
        <v>831</v>
      </c>
      <c r="I192" s="38" t="s">
        <v>832</v>
      </c>
      <c r="J192" s="38"/>
      <c r="K192" s="54">
        <v>748</v>
      </c>
      <c r="L192" s="43" t="s">
        <v>441</v>
      </c>
      <c r="M192" s="52">
        <v>44971</v>
      </c>
      <c r="N192" s="38" t="s">
        <v>478</v>
      </c>
    </row>
    <row r="193" spans="1:14" ht="15.75" x14ac:dyDescent="0.25">
      <c r="A193" s="39" t="s">
        <v>545</v>
      </c>
      <c r="B193" s="82">
        <v>65509616179</v>
      </c>
      <c r="C193" s="34">
        <v>4400</v>
      </c>
      <c r="D193" s="34">
        <v>441</v>
      </c>
      <c r="E193" s="35" t="s">
        <v>448</v>
      </c>
      <c r="F193" s="35" t="s">
        <v>430</v>
      </c>
      <c r="G193" s="35" t="s">
        <v>431</v>
      </c>
      <c r="H193" s="49" t="s">
        <v>833</v>
      </c>
      <c r="I193" s="38" t="s">
        <v>834</v>
      </c>
      <c r="J193" s="38"/>
      <c r="K193" s="54">
        <v>800</v>
      </c>
      <c r="L193" s="43" t="s">
        <v>441</v>
      </c>
      <c r="M193" s="52">
        <v>44971</v>
      </c>
      <c r="N193" s="38" t="s">
        <v>478</v>
      </c>
    </row>
    <row r="194" spans="1:14" ht="15.75" x14ac:dyDescent="0.25">
      <c r="A194" s="39" t="s">
        <v>545</v>
      </c>
      <c r="B194" s="82">
        <v>65509616179</v>
      </c>
      <c r="C194" s="34">
        <v>4400</v>
      </c>
      <c r="D194" s="34">
        <v>441</v>
      </c>
      <c r="E194" s="35" t="s">
        <v>448</v>
      </c>
      <c r="F194" s="35" t="s">
        <v>430</v>
      </c>
      <c r="G194" s="35" t="s">
        <v>431</v>
      </c>
      <c r="H194" s="49" t="s">
        <v>835</v>
      </c>
      <c r="I194" s="38" t="s">
        <v>836</v>
      </c>
      <c r="J194" s="38"/>
      <c r="K194" s="54">
        <v>830</v>
      </c>
      <c r="L194" s="43" t="s">
        <v>441</v>
      </c>
      <c r="M194" s="52">
        <v>44971</v>
      </c>
      <c r="N194" s="38" t="s">
        <v>478</v>
      </c>
    </row>
    <row r="195" spans="1:14" ht="15.75" x14ac:dyDescent="0.25">
      <c r="A195" s="39" t="s">
        <v>545</v>
      </c>
      <c r="B195" s="82">
        <v>65509616179</v>
      </c>
      <c r="C195" s="34">
        <v>4400</v>
      </c>
      <c r="D195" s="34">
        <v>441</v>
      </c>
      <c r="E195" s="35" t="s">
        <v>448</v>
      </c>
      <c r="F195" s="35" t="s">
        <v>430</v>
      </c>
      <c r="G195" s="35" t="s">
        <v>431</v>
      </c>
      <c r="H195" s="49" t="s">
        <v>837</v>
      </c>
      <c r="I195" s="38" t="s">
        <v>838</v>
      </c>
      <c r="J195" s="38"/>
      <c r="K195" s="54">
        <v>480</v>
      </c>
      <c r="L195" s="43" t="s">
        <v>441</v>
      </c>
      <c r="M195" s="52">
        <v>44971</v>
      </c>
      <c r="N195" s="38" t="s">
        <v>478</v>
      </c>
    </row>
    <row r="196" spans="1:14" ht="15.75" x14ac:dyDescent="0.25">
      <c r="A196" s="39" t="s">
        <v>545</v>
      </c>
      <c r="B196" s="82">
        <v>65509616179</v>
      </c>
      <c r="C196" s="34">
        <v>4400</v>
      </c>
      <c r="D196" s="34">
        <v>441</v>
      </c>
      <c r="E196" s="35" t="s">
        <v>448</v>
      </c>
      <c r="F196" s="35" t="s">
        <v>430</v>
      </c>
      <c r="G196" s="35" t="s">
        <v>431</v>
      </c>
      <c r="H196" s="49" t="s">
        <v>839</v>
      </c>
      <c r="I196" s="38" t="s">
        <v>840</v>
      </c>
      <c r="J196" s="38"/>
      <c r="K196" s="54">
        <v>1312</v>
      </c>
      <c r="L196" s="43" t="s">
        <v>441</v>
      </c>
      <c r="M196" s="52">
        <v>44971</v>
      </c>
      <c r="N196" s="38" t="s">
        <v>478</v>
      </c>
    </row>
    <row r="197" spans="1:14" ht="15.75" x14ac:dyDescent="0.25">
      <c r="A197" s="39" t="s">
        <v>545</v>
      </c>
      <c r="B197" s="82">
        <v>65509616179</v>
      </c>
      <c r="C197" s="34">
        <v>4400</v>
      </c>
      <c r="D197" s="34">
        <v>441</v>
      </c>
      <c r="E197" s="35" t="s">
        <v>448</v>
      </c>
      <c r="F197" s="35" t="s">
        <v>430</v>
      </c>
      <c r="G197" s="35" t="s">
        <v>431</v>
      </c>
      <c r="H197" s="49" t="s">
        <v>841</v>
      </c>
      <c r="I197" s="38" t="s">
        <v>842</v>
      </c>
      <c r="J197" s="38"/>
      <c r="K197" s="54">
        <v>450</v>
      </c>
      <c r="L197" s="43" t="s">
        <v>441</v>
      </c>
      <c r="M197" s="52">
        <v>44971</v>
      </c>
      <c r="N197" s="38" t="s">
        <v>478</v>
      </c>
    </row>
    <row r="198" spans="1:14" ht="15.75" x14ac:dyDescent="0.25">
      <c r="A198" s="39" t="s">
        <v>545</v>
      </c>
      <c r="B198" s="82">
        <v>65509616179</v>
      </c>
      <c r="C198" s="34">
        <v>4400</v>
      </c>
      <c r="D198" s="34">
        <v>441</v>
      </c>
      <c r="E198" s="35" t="s">
        <v>448</v>
      </c>
      <c r="F198" s="35" t="s">
        <v>430</v>
      </c>
      <c r="G198" s="35" t="s">
        <v>431</v>
      </c>
      <c r="H198" s="49" t="s">
        <v>843</v>
      </c>
      <c r="I198" s="38" t="s">
        <v>844</v>
      </c>
      <c r="J198" s="38"/>
      <c r="K198" s="73">
        <f>4152/47</f>
        <v>88.340425531914889</v>
      </c>
      <c r="L198" s="43" t="s">
        <v>441</v>
      </c>
      <c r="M198" s="52">
        <v>44979</v>
      </c>
      <c r="N198" s="38" t="s">
        <v>615</v>
      </c>
    </row>
    <row r="199" spans="1:14" ht="15.75" x14ac:dyDescent="0.25">
      <c r="A199" s="39" t="s">
        <v>545</v>
      </c>
      <c r="B199" s="82">
        <v>65509616179</v>
      </c>
      <c r="C199" s="34">
        <v>4400</v>
      </c>
      <c r="D199" s="34">
        <v>441</v>
      </c>
      <c r="E199" s="35" t="s">
        <v>448</v>
      </c>
      <c r="F199" s="35" t="s">
        <v>430</v>
      </c>
      <c r="G199" s="35" t="s">
        <v>431</v>
      </c>
      <c r="H199" s="49" t="s">
        <v>845</v>
      </c>
      <c r="I199" s="38" t="s">
        <v>846</v>
      </c>
      <c r="J199" s="38"/>
      <c r="K199" s="73">
        <f t="shared" ref="K199:K244" si="4">4152/47</f>
        <v>88.340425531914889</v>
      </c>
      <c r="L199" s="43" t="s">
        <v>441</v>
      </c>
      <c r="M199" s="52">
        <v>44979</v>
      </c>
      <c r="N199" s="38" t="s">
        <v>615</v>
      </c>
    </row>
    <row r="200" spans="1:14" ht="15.75" x14ac:dyDescent="0.25">
      <c r="A200" s="39" t="s">
        <v>545</v>
      </c>
      <c r="B200" s="82">
        <v>65509616179</v>
      </c>
      <c r="C200" s="34">
        <v>4400</v>
      </c>
      <c r="D200" s="34">
        <v>441</v>
      </c>
      <c r="E200" s="35" t="s">
        <v>448</v>
      </c>
      <c r="F200" s="35" t="s">
        <v>430</v>
      </c>
      <c r="G200" s="35" t="s">
        <v>431</v>
      </c>
      <c r="H200" s="49" t="s">
        <v>847</v>
      </c>
      <c r="I200" s="38" t="s">
        <v>848</v>
      </c>
      <c r="J200" s="38"/>
      <c r="K200" s="73">
        <f t="shared" si="4"/>
        <v>88.340425531914889</v>
      </c>
      <c r="L200" s="43" t="s">
        <v>441</v>
      </c>
      <c r="M200" s="52">
        <v>44979</v>
      </c>
      <c r="N200" s="38" t="s">
        <v>615</v>
      </c>
    </row>
    <row r="201" spans="1:14" ht="15.75" x14ac:dyDescent="0.25">
      <c r="A201" s="39" t="s">
        <v>545</v>
      </c>
      <c r="B201" s="82">
        <v>65509616179</v>
      </c>
      <c r="C201" s="34">
        <v>4400</v>
      </c>
      <c r="D201" s="34">
        <v>441</v>
      </c>
      <c r="E201" s="35" t="s">
        <v>448</v>
      </c>
      <c r="F201" s="35" t="s">
        <v>430</v>
      </c>
      <c r="G201" s="35" t="s">
        <v>431</v>
      </c>
      <c r="H201" s="49" t="s">
        <v>849</v>
      </c>
      <c r="I201" s="38" t="s">
        <v>850</v>
      </c>
      <c r="J201" s="38"/>
      <c r="K201" s="73">
        <f t="shared" si="4"/>
        <v>88.340425531914889</v>
      </c>
      <c r="L201" s="43" t="s">
        <v>441</v>
      </c>
      <c r="M201" s="52">
        <v>44979</v>
      </c>
      <c r="N201" s="38" t="s">
        <v>615</v>
      </c>
    </row>
    <row r="202" spans="1:14" ht="15.75" x14ac:dyDescent="0.25">
      <c r="A202" s="39" t="s">
        <v>545</v>
      </c>
      <c r="B202" s="82">
        <v>65509616179</v>
      </c>
      <c r="C202" s="34">
        <v>4400</v>
      </c>
      <c r="D202" s="34">
        <v>441</v>
      </c>
      <c r="E202" s="35" t="s">
        <v>448</v>
      </c>
      <c r="F202" s="35" t="s">
        <v>430</v>
      </c>
      <c r="G202" s="35" t="s">
        <v>431</v>
      </c>
      <c r="H202" s="49" t="s">
        <v>851</v>
      </c>
      <c r="I202" s="38" t="s">
        <v>852</v>
      </c>
      <c r="J202" s="38"/>
      <c r="K202" s="73">
        <f t="shared" si="4"/>
        <v>88.340425531914889</v>
      </c>
      <c r="L202" s="43" t="s">
        <v>441</v>
      </c>
      <c r="M202" s="52">
        <v>44979</v>
      </c>
      <c r="N202" s="38" t="s">
        <v>615</v>
      </c>
    </row>
    <row r="203" spans="1:14" ht="15.75" x14ac:dyDescent="0.25">
      <c r="A203" s="39" t="s">
        <v>545</v>
      </c>
      <c r="B203" s="82">
        <v>65509616179</v>
      </c>
      <c r="C203" s="34">
        <v>4400</v>
      </c>
      <c r="D203" s="34">
        <v>441</v>
      </c>
      <c r="E203" s="35" t="s">
        <v>448</v>
      </c>
      <c r="F203" s="35" t="s">
        <v>430</v>
      </c>
      <c r="G203" s="35" t="s">
        <v>431</v>
      </c>
      <c r="H203" s="49" t="s">
        <v>853</v>
      </c>
      <c r="I203" s="38" t="s">
        <v>854</v>
      </c>
      <c r="J203" s="38"/>
      <c r="K203" s="73">
        <f t="shared" si="4"/>
        <v>88.340425531914889</v>
      </c>
      <c r="L203" s="43" t="s">
        <v>441</v>
      </c>
      <c r="M203" s="52">
        <v>44979</v>
      </c>
      <c r="N203" s="38" t="s">
        <v>615</v>
      </c>
    </row>
    <row r="204" spans="1:14" ht="15.75" x14ac:dyDescent="0.25">
      <c r="A204" s="39" t="s">
        <v>545</v>
      </c>
      <c r="B204" s="82">
        <v>65509616179</v>
      </c>
      <c r="C204" s="34">
        <v>4400</v>
      </c>
      <c r="D204" s="34">
        <v>441</v>
      </c>
      <c r="E204" s="35" t="s">
        <v>448</v>
      </c>
      <c r="F204" s="35" t="s">
        <v>430</v>
      </c>
      <c r="G204" s="35" t="s">
        <v>431</v>
      </c>
      <c r="H204" s="49" t="s">
        <v>855</v>
      </c>
      <c r="I204" s="38" t="s">
        <v>856</v>
      </c>
      <c r="J204" s="38"/>
      <c r="K204" s="73">
        <f t="shared" si="4"/>
        <v>88.340425531914889</v>
      </c>
      <c r="L204" s="43" t="s">
        <v>441</v>
      </c>
      <c r="M204" s="52">
        <v>44979</v>
      </c>
      <c r="N204" s="38" t="s">
        <v>615</v>
      </c>
    </row>
    <row r="205" spans="1:14" ht="15.75" x14ac:dyDescent="0.25">
      <c r="A205" s="39" t="s">
        <v>545</v>
      </c>
      <c r="B205" s="82">
        <v>65509616179</v>
      </c>
      <c r="C205" s="34">
        <v>4400</v>
      </c>
      <c r="D205" s="34">
        <v>441</v>
      </c>
      <c r="E205" s="35" t="s">
        <v>448</v>
      </c>
      <c r="F205" s="35" t="s">
        <v>430</v>
      </c>
      <c r="G205" s="35" t="s">
        <v>431</v>
      </c>
      <c r="H205" s="49" t="s">
        <v>857</v>
      </c>
      <c r="I205" s="38" t="s">
        <v>858</v>
      </c>
      <c r="J205" s="38"/>
      <c r="K205" s="73">
        <f t="shared" si="4"/>
        <v>88.340425531914889</v>
      </c>
      <c r="L205" s="43" t="s">
        <v>441</v>
      </c>
      <c r="M205" s="52">
        <v>44979</v>
      </c>
      <c r="N205" s="38" t="s">
        <v>615</v>
      </c>
    </row>
    <row r="206" spans="1:14" ht="15.75" x14ac:dyDescent="0.25">
      <c r="A206" s="39" t="s">
        <v>545</v>
      </c>
      <c r="B206" s="82">
        <v>65509616179</v>
      </c>
      <c r="C206" s="34">
        <v>4400</v>
      </c>
      <c r="D206" s="34">
        <v>441</v>
      </c>
      <c r="E206" s="35" t="s">
        <v>448</v>
      </c>
      <c r="F206" s="35" t="s">
        <v>430</v>
      </c>
      <c r="G206" s="35" t="s">
        <v>431</v>
      </c>
      <c r="H206" s="49" t="s">
        <v>859</v>
      </c>
      <c r="I206" s="38" t="s">
        <v>860</v>
      </c>
      <c r="J206" s="38"/>
      <c r="K206" s="73">
        <f t="shared" si="4"/>
        <v>88.340425531914889</v>
      </c>
      <c r="L206" s="43" t="s">
        <v>441</v>
      </c>
      <c r="M206" s="52">
        <v>44979</v>
      </c>
      <c r="N206" s="38" t="s">
        <v>615</v>
      </c>
    </row>
    <row r="207" spans="1:14" ht="15.75" x14ac:dyDescent="0.25">
      <c r="A207" s="39" t="s">
        <v>545</v>
      </c>
      <c r="B207" s="82">
        <v>65509616179</v>
      </c>
      <c r="C207" s="34">
        <v>4400</v>
      </c>
      <c r="D207" s="34">
        <v>441</v>
      </c>
      <c r="E207" s="35" t="s">
        <v>448</v>
      </c>
      <c r="F207" s="35" t="s">
        <v>430</v>
      </c>
      <c r="G207" s="35" t="s">
        <v>431</v>
      </c>
      <c r="H207" s="49" t="s">
        <v>861</v>
      </c>
      <c r="I207" s="38" t="s">
        <v>862</v>
      </c>
      <c r="J207" s="38"/>
      <c r="K207" s="73">
        <f t="shared" si="4"/>
        <v>88.340425531914889</v>
      </c>
      <c r="L207" s="43" t="s">
        <v>441</v>
      </c>
      <c r="M207" s="52">
        <v>44979</v>
      </c>
      <c r="N207" s="38" t="s">
        <v>615</v>
      </c>
    </row>
    <row r="208" spans="1:14" ht="15.75" x14ac:dyDescent="0.25">
      <c r="A208" s="39" t="s">
        <v>545</v>
      </c>
      <c r="B208" s="82">
        <v>65509616179</v>
      </c>
      <c r="C208" s="34">
        <v>4400</v>
      </c>
      <c r="D208" s="34">
        <v>441</v>
      </c>
      <c r="E208" s="35" t="s">
        <v>448</v>
      </c>
      <c r="F208" s="35" t="s">
        <v>430</v>
      </c>
      <c r="G208" s="35" t="s">
        <v>431</v>
      </c>
      <c r="H208" s="49" t="s">
        <v>863</v>
      </c>
      <c r="I208" s="38" t="s">
        <v>864</v>
      </c>
      <c r="J208" s="38"/>
      <c r="K208" s="73">
        <f t="shared" si="4"/>
        <v>88.340425531914889</v>
      </c>
      <c r="L208" s="43" t="s">
        <v>441</v>
      </c>
      <c r="M208" s="52">
        <v>44979</v>
      </c>
      <c r="N208" s="38" t="s">
        <v>615</v>
      </c>
    </row>
    <row r="209" spans="1:14" ht="15.75" x14ac:dyDescent="0.25">
      <c r="A209" s="39" t="s">
        <v>545</v>
      </c>
      <c r="B209" s="82">
        <v>65509616179</v>
      </c>
      <c r="C209" s="34">
        <v>4400</v>
      </c>
      <c r="D209" s="34">
        <v>441</v>
      </c>
      <c r="E209" s="35" t="s">
        <v>448</v>
      </c>
      <c r="F209" s="35" t="s">
        <v>430</v>
      </c>
      <c r="G209" s="35" t="s">
        <v>431</v>
      </c>
      <c r="H209" s="49" t="s">
        <v>865</v>
      </c>
      <c r="I209" s="38" t="s">
        <v>866</v>
      </c>
      <c r="J209" s="38"/>
      <c r="K209" s="73">
        <f t="shared" si="4"/>
        <v>88.340425531914889</v>
      </c>
      <c r="L209" s="43" t="s">
        <v>441</v>
      </c>
      <c r="M209" s="52">
        <v>44979</v>
      </c>
      <c r="N209" s="38" t="s">
        <v>615</v>
      </c>
    </row>
    <row r="210" spans="1:14" ht="15.75" x14ac:dyDescent="0.25">
      <c r="A210" s="39" t="s">
        <v>545</v>
      </c>
      <c r="B210" s="82">
        <v>65509616179</v>
      </c>
      <c r="C210" s="34">
        <v>4400</v>
      </c>
      <c r="D210" s="34">
        <v>441</v>
      </c>
      <c r="E210" s="35" t="s">
        <v>448</v>
      </c>
      <c r="F210" s="35" t="s">
        <v>430</v>
      </c>
      <c r="G210" s="35" t="s">
        <v>431</v>
      </c>
      <c r="H210" s="49" t="s">
        <v>895</v>
      </c>
      <c r="I210" s="38" t="s">
        <v>896</v>
      </c>
      <c r="J210" s="38"/>
      <c r="K210" s="73">
        <f t="shared" si="4"/>
        <v>88.340425531914889</v>
      </c>
      <c r="L210" s="43" t="s">
        <v>441</v>
      </c>
      <c r="M210" s="52">
        <v>44979</v>
      </c>
      <c r="N210" s="38" t="s">
        <v>615</v>
      </c>
    </row>
    <row r="211" spans="1:14" ht="15.75" x14ac:dyDescent="0.25">
      <c r="A211" s="39" t="s">
        <v>545</v>
      </c>
      <c r="B211" s="82">
        <v>65509616179</v>
      </c>
      <c r="C211" s="34">
        <v>4400</v>
      </c>
      <c r="D211" s="34">
        <v>441</v>
      </c>
      <c r="E211" s="35" t="s">
        <v>448</v>
      </c>
      <c r="F211" s="35" t="s">
        <v>430</v>
      </c>
      <c r="G211" s="35" t="s">
        <v>431</v>
      </c>
      <c r="H211" s="49" t="s">
        <v>867</v>
      </c>
      <c r="I211" s="38" t="s">
        <v>868</v>
      </c>
      <c r="J211" s="38"/>
      <c r="K211" s="73">
        <f t="shared" si="4"/>
        <v>88.340425531914889</v>
      </c>
      <c r="L211" s="43" t="s">
        <v>441</v>
      </c>
      <c r="M211" s="52">
        <v>44979</v>
      </c>
      <c r="N211" s="38" t="s">
        <v>615</v>
      </c>
    </row>
    <row r="212" spans="1:14" ht="15.75" x14ac:dyDescent="0.25">
      <c r="A212" s="39" t="s">
        <v>545</v>
      </c>
      <c r="B212" s="82">
        <v>65509616179</v>
      </c>
      <c r="C212" s="34">
        <v>4400</v>
      </c>
      <c r="D212" s="34">
        <v>441</v>
      </c>
      <c r="E212" s="35" t="s">
        <v>448</v>
      </c>
      <c r="F212" s="35" t="s">
        <v>430</v>
      </c>
      <c r="G212" s="35" t="s">
        <v>431</v>
      </c>
      <c r="H212" s="49" t="s">
        <v>869</v>
      </c>
      <c r="I212" s="38" t="s">
        <v>870</v>
      </c>
      <c r="J212" s="38"/>
      <c r="K212" s="73">
        <f t="shared" si="4"/>
        <v>88.340425531914889</v>
      </c>
      <c r="L212" s="43" t="s">
        <v>441</v>
      </c>
      <c r="M212" s="52">
        <v>44979</v>
      </c>
      <c r="N212" s="38" t="s">
        <v>615</v>
      </c>
    </row>
    <row r="213" spans="1:14" ht="15.75" x14ac:dyDescent="0.25">
      <c r="A213" s="39" t="s">
        <v>545</v>
      </c>
      <c r="B213" s="82">
        <v>65509616179</v>
      </c>
      <c r="C213" s="34">
        <v>4400</v>
      </c>
      <c r="D213" s="34">
        <v>441</v>
      </c>
      <c r="E213" s="35" t="s">
        <v>448</v>
      </c>
      <c r="F213" s="35" t="s">
        <v>430</v>
      </c>
      <c r="G213" s="35" t="s">
        <v>431</v>
      </c>
      <c r="H213" s="49" t="s">
        <v>871</v>
      </c>
      <c r="I213" s="38" t="s">
        <v>872</v>
      </c>
      <c r="J213" s="38"/>
      <c r="K213" s="73">
        <f t="shared" si="4"/>
        <v>88.340425531914889</v>
      </c>
      <c r="L213" s="43" t="s">
        <v>441</v>
      </c>
      <c r="M213" s="52">
        <v>44979</v>
      </c>
      <c r="N213" s="38" t="s">
        <v>615</v>
      </c>
    </row>
    <row r="214" spans="1:14" ht="15.75" x14ac:dyDescent="0.25">
      <c r="A214" s="39" t="s">
        <v>545</v>
      </c>
      <c r="B214" s="82">
        <v>65509616179</v>
      </c>
      <c r="C214" s="34">
        <v>4400</v>
      </c>
      <c r="D214" s="34">
        <v>441</v>
      </c>
      <c r="E214" s="35" t="s">
        <v>448</v>
      </c>
      <c r="F214" s="35" t="s">
        <v>430</v>
      </c>
      <c r="G214" s="35" t="s">
        <v>431</v>
      </c>
      <c r="H214" s="49" t="s">
        <v>873</v>
      </c>
      <c r="I214" s="38" t="s">
        <v>874</v>
      </c>
      <c r="J214" s="38"/>
      <c r="K214" s="73">
        <f t="shared" si="4"/>
        <v>88.340425531914889</v>
      </c>
      <c r="L214" s="43" t="s">
        <v>441</v>
      </c>
      <c r="M214" s="52">
        <v>44979</v>
      </c>
      <c r="N214" s="38" t="s">
        <v>615</v>
      </c>
    </row>
    <row r="215" spans="1:14" ht="15.75" x14ac:dyDescent="0.25">
      <c r="A215" s="39" t="s">
        <v>545</v>
      </c>
      <c r="B215" s="82">
        <v>65509616179</v>
      </c>
      <c r="C215" s="34">
        <v>4400</v>
      </c>
      <c r="D215" s="34">
        <v>441</v>
      </c>
      <c r="E215" s="35" t="s">
        <v>448</v>
      </c>
      <c r="F215" s="35" t="s">
        <v>430</v>
      </c>
      <c r="G215" s="35" t="s">
        <v>431</v>
      </c>
      <c r="H215" s="49" t="s">
        <v>875</v>
      </c>
      <c r="I215" s="38" t="s">
        <v>876</v>
      </c>
      <c r="J215" s="38"/>
      <c r="K215" s="73">
        <f t="shared" si="4"/>
        <v>88.340425531914889</v>
      </c>
      <c r="L215" s="43" t="s">
        <v>441</v>
      </c>
      <c r="M215" s="52">
        <v>44979</v>
      </c>
      <c r="N215" s="38" t="s">
        <v>615</v>
      </c>
    </row>
    <row r="216" spans="1:14" ht="15.75" x14ac:dyDescent="0.25">
      <c r="A216" s="39" t="s">
        <v>545</v>
      </c>
      <c r="B216" s="82">
        <v>65509616179</v>
      </c>
      <c r="C216" s="34">
        <v>4400</v>
      </c>
      <c r="D216" s="34">
        <v>441</v>
      </c>
      <c r="E216" s="35" t="s">
        <v>448</v>
      </c>
      <c r="F216" s="35" t="s">
        <v>430</v>
      </c>
      <c r="G216" s="35" t="s">
        <v>431</v>
      </c>
      <c r="H216" s="49" t="s">
        <v>877</v>
      </c>
      <c r="I216" s="38" t="s">
        <v>878</v>
      </c>
      <c r="J216" s="38"/>
      <c r="K216" s="73">
        <f t="shared" si="4"/>
        <v>88.340425531914889</v>
      </c>
      <c r="L216" s="43" t="s">
        <v>441</v>
      </c>
      <c r="M216" s="52">
        <v>44979</v>
      </c>
      <c r="N216" s="38" t="s">
        <v>615</v>
      </c>
    </row>
    <row r="217" spans="1:14" ht="15.75" x14ac:dyDescent="0.25">
      <c r="A217" s="39" t="s">
        <v>545</v>
      </c>
      <c r="B217" s="82">
        <v>65509616179</v>
      </c>
      <c r="C217" s="34">
        <v>4400</v>
      </c>
      <c r="D217" s="34">
        <v>441</v>
      </c>
      <c r="E217" s="35" t="s">
        <v>448</v>
      </c>
      <c r="F217" s="35" t="s">
        <v>430</v>
      </c>
      <c r="G217" s="35" t="s">
        <v>431</v>
      </c>
      <c r="H217" s="49" t="s">
        <v>879</v>
      </c>
      <c r="I217" s="38" t="s">
        <v>880</v>
      </c>
      <c r="J217" s="38"/>
      <c r="K217" s="73">
        <f t="shared" si="4"/>
        <v>88.340425531914889</v>
      </c>
      <c r="L217" s="43" t="s">
        <v>441</v>
      </c>
      <c r="M217" s="52">
        <v>44979</v>
      </c>
      <c r="N217" s="38" t="s">
        <v>615</v>
      </c>
    </row>
    <row r="218" spans="1:14" ht="15.75" x14ac:dyDescent="0.25">
      <c r="A218" s="39" t="s">
        <v>545</v>
      </c>
      <c r="B218" s="82">
        <v>65509616179</v>
      </c>
      <c r="C218" s="34">
        <v>4400</v>
      </c>
      <c r="D218" s="34">
        <v>441</v>
      </c>
      <c r="E218" s="35" t="s">
        <v>448</v>
      </c>
      <c r="F218" s="35" t="s">
        <v>430</v>
      </c>
      <c r="G218" s="35" t="s">
        <v>431</v>
      </c>
      <c r="H218" s="49" t="s">
        <v>881</v>
      </c>
      <c r="I218" s="38" t="s">
        <v>882</v>
      </c>
      <c r="J218" s="38"/>
      <c r="K218" s="73">
        <f t="shared" si="4"/>
        <v>88.340425531914889</v>
      </c>
      <c r="L218" s="43" t="s">
        <v>441</v>
      </c>
      <c r="M218" s="52">
        <v>44979</v>
      </c>
      <c r="N218" s="38" t="s">
        <v>615</v>
      </c>
    </row>
    <row r="219" spans="1:14" ht="15.75" x14ac:dyDescent="0.25">
      <c r="A219" s="39" t="s">
        <v>545</v>
      </c>
      <c r="B219" s="82">
        <v>65509616179</v>
      </c>
      <c r="C219" s="34">
        <v>4400</v>
      </c>
      <c r="D219" s="34">
        <v>441</v>
      </c>
      <c r="E219" s="35" t="s">
        <v>448</v>
      </c>
      <c r="F219" s="35" t="s">
        <v>430</v>
      </c>
      <c r="G219" s="35" t="s">
        <v>431</v>
      </c>
      <c r="H219" s="49" t="s">
        <v>883</v>
      </c>
      <c r="I219" s="38" t="s">
        <v>884</v>
      </c>
      <c r="J219" s="38"/>
      <c r="K219" s="73">
        <f t="shared" si="4"/>
        <v>88.340425531914889</v>
      </c>
      <c r="L219" s="43" t="s">
        <v>441</v>
      </c>
      <c r="M219" s="52">
        <v>44979</v>
      </c>
      <c r="N219" s="38" t="s">
        <v>615</v>
      </c>
    </row>
    <row r="220" spans="1:14" ht="15.75" x14ac:dyDescent="0.25">
      <c r="A220" s="39" t="s">
        <v>545</v>
      </c>
      <c r="B220" s="82">
        <v>65509616179</v>
      </c>
      <c r="C220" s="34">
        <v>4400</v>
      </c>
      <c r="D220" s="34">
        <v>441</v>
      </c>
      <c r="E220" s="35" t="s">
        <v>448</v>
      </c>
      <c r="F220" s="35" t="s">
        <v>430</v>
      </c>
      <c r="G220" s="35" t="s">
        <v>431</v>
      </c>
      <c r="H220" s="49" t="s">
        <v>885</v>
      </c>
      <c r="I220" s="38" t="s">
        <v>886</v>
      </c>
      <c r="J220" s="38"/>
      <c r="K220" s="73">
        <f t="shared" si="4"/>
        <v>88.340425531914889</v>
      </c>
      <c r="L220" s="43" t="s">
        <v>441</v>
      </c>
      <c r="M220" s="52">
        <v>44979</v>
      </c>
      <c r="N220" s="38" t="s">
        <v>615</v>
      </c>
    </row>
    <row r="221" spans="1:14" ht="15.75" x14ac:dyDescent="0.25">
      <c r="A221" s="39" t="s">
        <v>545</v>
      </c>
      <c r="B221" s="82">
        <v>65509616179</v>
      </c>
      <c r="C221" s="34">
        <v>4400</v>
      </c>
      <c r="D221" s="34">
        <v>441</v>
      </c>
      <c r="E221" s="35" t="s">
        <v>448</v>
      </c>
      <c r="F221" s="35" t="s">
        <v>430</v>
      </c>
      <c r="G221" s="35" t="s">
        <v>431</v>
      </c>
      <c r="H221" s="49" t="s">
        <v>887</v>
      </c>
      <c r="I221" s="38" t="s">
        <v>888</v>
      </c>
      <c r="J221" s="38"/>
      <c r="K221" s="73">
        <f t="shared" si="4"/>
        <v>88.340425531914889</v>
      </c>
      <c r="L221" s="43" t="s">
        <v>441</v>
      </c>
      <c r="M221" s="52">
        <v>44979</v>
      </c>
      <c r="N221" s="38" t="s">
        <v>615</v>
      </c>
    </row>
    <row r="222" spans="1:14" ht="15.75" x14ac:dyDescent="0.25">
      <c r="A222" s="39" t="s">
        <v>545</v>
      </c>
      <c r="B222" s="82">
        <v>65509616179</v>
      </c>
      <c r="C222" s="34">
        <v>4400</v>
      </c>
      <c r="D222" s="34">
        <v>441</v>
      </c>
      <c r="E222" s="35" t="s">
        <v>448</v>
      </c>
      <c r="F222" s="35" t="s">
        <v>430</v>
      </c>
      <c r="G222" s="35" t="s">
        <v>431</v>
      </c>
      <c r="H222" s="49" t="s">
        <v>889</v>
      </c>
      <c r="I222" s="38" t="s">
        <v>890</v>
      </c>
      <c r="J222" s="38"/>
      <c r="K222" s="73">
        <f>4152/47</f>
        <v>88.340425531914889</v>
      </c>
      <c r="L222" s="43" t="s">
        <v>441</v>
      </c>
      <c r="M222" s="52">
        <v>44979</v>
      </c>
      <c r="N222" s="38" t="s">
        <v>615</v>
      </c>
    </row>
    <row r="223" spans="1:14" ht="15.75" x14ac:dyDescent="0.25">
      <c r="A223" s="39" t="s">
        <v>545</v>
      </c>
      <c r="B223" s="82">
        <v>65509616179</v>
      </c>
      <c r="C223" s="34">
        <v>4400</v>
      </c>
      <c r="D223" s="34">
        <v>441</v>
      </c>
      <c r="E223" s="35" t="s">
        <v>448</v>
      </c>
      <c r="F223" s="35" t="s">
        <v>430</v>
      </c>
      <c r="G223" s="35" t="s">
        <v>431</v>
      </c>
      <c r="H223" s="49" t="s">
        <v>891</v>
      </c>
      <c r="I223" s="38" t="s">
        <v>892</v>
      </c>
      <c r="J223" s="38"/>
      <c r="K223" s="73">
        <f t="shared" si="4"/>
        <v>88.340425531914889</v>
      </c>
      <c r="L223" s="43" t="s">
        <v>441</v>
      </c>
      <c r="M223" s="52">
        <v>44979</v>
      </c>
      <c r="N223" s="38" t="s">
        <v>615</v>
      </c>
    </row>
    <row r="224" spans="1:14" ht="15.75" x14ac:dyDescent="0.25">
      <c r="A224" s="39" t="s">
        <v>545</v>
      </c>
      <c r="B224" s="82">
        <v>65509616179</v>
      </c>
      <c r="C224" s="34">
        <v>4400</v>
      </c>
      <c r="D224" s="34">
        <v>441</v>
      </c>
      <c r="E224" s="35" t="s">
        <v>448</v>
      </c>
      <c r="F224" s="35" t="s">
        <v>430</v>
      </c>
      <c r="G224" s="35" t="s">
        <v>431</v>
      </c>
      <c r="H224" s="49" t="s">
        <v>893</v>
      </c>
      <c r="I224" s="38" t="s">
        <v>894</v>
      </c>
      <c r="J224" s="38"/>
      <c r="K224" s="73">
        <f t="shared" si="4"/>
        <v>88.340425531914889</v>
      </c>
      <c r="L224" s="43" t="s">
        <v>441</v>
      </c>
      <c r="M224" s="52">
        <v>44979</v>
      </c>
      <c r="N224" s="38" t="s">
        <v>615</v>
      </c>
    </row>
    <row r="225" spans="1:14" ht="15.75" x14ac:dyDescent="0.25">
      <c r="A225" s="39" t="s">
        <v>545</v>
      </c>
      <c r="B225" s="82">
        <v>65509616179</v>
      </c>
      <c r="C225" s="34">
        <v>4400</v>
      </c>
      <c r="D225" s="34">
        <v>441</v>
      </c>
      <c r="E225" s="35" t="s">
        <v>448</v>
      </c>
      <c r="F225" s="35" t="s">
        <v>430</v>
      </c>
      <c r="G225" s="35" t="s">
        <v>431</v>
      </c>
      <c r="H225" s="49" t="s">
        <v>895</v>
      </c>
      <c r="I225" s="38" t="s">
        <v>896</v>
      </c>
      <c r="J225" s="38"/>
      <c r="K225" s="73">
        <f t="shared" si="4"/>
        <v>88.340425531914889</v>
      </c>
      <c r="L225" s="43" t="s">
        <v>441</v>
      </c>
      <c r="M225" s="52">
        <v>44979</v>
      </c>
      <c r="N225" s="38" t="s">
        <v>615</v>
      </c>
    </row>
    <row r="226" spans="1:14" ht="15.75" x14ac:dyDescent="0.25">
      <c r="A226" s="39" t="s">
        <v>545</v>
      </c>
      <c r="B226" s="82">
        <v>65509616179</v>
      </c>
      <c r="C226" s="34">
        <v>4400</v>
      </c>
      <c r="D226" s="34">
        <v>441</v>
      </c>
      <c r="E226" s="35" t="s">
        <v>448</v>
      </c>
      <c r="F226" s="35" t="s">
        <v>430</v>
      </c>
      <c r="G226" s="35" t="s">
        <v>431</v>
      </c>
      <c r="H226" s="49" t="s">
        <v>897</v>
      </c>
      <c r="I226" s="38" t="s">
        <v>898</v>
      </c>
      <c r="J226" s="38"/>
      <c r="K226" s="73">
        <f t="shared" si="4"/>
        <v>88.340425531914889</v>
      </c>
      <c r="L226" s="43" t="s">
        <v>441</v>
      </c>
      <c r="M226" s="52">
        <v>44979</v>
      </c>
      <c r="N226" s="38" t="s">
        <v>615</v>
      </c>
    </row>
    <row r="227" spans="1:14" ht="15.75" x14ac:dyDescent="0.25">
      <c r="A227" s="39" t="s">
        <v>545</v>
      </c>
      <c r="B227" s="82">
        <v>65509616179</v>
      </c>
      <c r="C227" s="34">
        <v>4400</v>
      </c>
      <c r="D227" s="34">
        <v>441</v>
      </c>
      <c r="E227" s="35" t="s">
        <v>448</v>
      </c>
      <c r="F227" s="35" t="s">
        <v>430</v>
      </c>
      <c r="G227" s="35" t="s">
        <v>431</v>
      </c>
      <c r="H227" s="49" t="s">
        <v>899</v>
      </c>
      <c r="I227" s="38" t="s">
        <v>900</v>
      </c>
      <c r="J227" s="38"/>
      <c r="K227" s="73">
        <f t="shared" si="4"/>
        <v>88.340425531914889</v>
      </c>
      <c r="L227" s="43" t="s">
        <v>441</v>
      </c>
      <c r="M227" s="52">
        <v>44979</v>
      </c>
      <c r="N227" s="38" t="s">
        <v>615</v>
      </c>
    </row>
    <row r="228" spans="1:14" ht="15.75" x14ac:dyDescent="0.25">
      <c r="A228" s="39" t="s">
        <v>545</v>
      </c>
      <c r="B228" s="82">
        <v>65509616179</v>
      </c>
      <c r="C228" s="34">
        <v>4400</v>
      </c>
      <c r="D228" s="34">
        <v>441</v>
      </c>
      <c r="E228" s="35" t="s">
        <v>448</v>
      </c>
      <c r="F228" s="35" t="s">
        <v>430</v>
      </c>
      <c r="G228" s="35" t="s">
        <v>431</v>
      </c>
      <c r="H228" s="49" t="s">
        <v>901</v>
      </c>
      <c r="I228" s="38" t="s">
        <v>902</v>
      </c>
      <c r="J228" s="38"/>
      <c r="K228" s="73">
        <f t="shared" si="4"/>
        <v>88.340425531914889</v>
      </c>
      <c r="L228" s="43" t="s">
        <v>441</v>
      </c>
      <c r="M228" s="52">
        <v>44979</v>
      </c>
      <c r="N228" s="38" t="s">
        <v>615</v>
      </c>
    </row>
    <row r="229" spans="1:14" ht="15.75" x14ac:dyDescent="0.25">
      <c r="A229" s="39" t="s">
        <v>545</v>
      </c>
      <c r="B229" s="82">
        <v>65509616179</v>
      </c>
      <c r="C229" s="34">
        <v>4400</v>
      </c>
      <c r="D229" s="34">
        <v>441</v>
      </c>
      <c r="E229" s="35" t="s">
        <v>448</v>
      </c>
      <c r="F229" s="35" t="s">
        <v>430</v>
      </c>
      <c r="G229" s="35" t="s">
        <v>431</v>
      </c>
      <c r="H229" s="49" t="s">
        <v>903</v>
      </c>
      <c r="I229" s="38" t="s">
        <v>904</v>
      </c>
      <c r="J229" s="38"/>
      <c r="K229" s="73">
        <f t="shared" si="4"/>
        <v>88.340425531914889</v>
      </c>
      <c r="L229" s="43" t="s">
        <v>441</v>
      </c>
      <c r="M229" s="52">
        <v>44979</v>
      </c>
      <c r="N229" s="38" t="s">
        <v>615</v>
      </c>
    </row>
    <row r="230" spans="1:14" ht="15.75" x14ac:dyDescent="0.25">
      <c r="A230" s="39" t="s">
        <v>545</v>
      </c>
      <c r="B230" s="82">
        <v>65509616179</v>
      </c>
      <c r="C230" s="34">
        <v>4400</v>
      </c>
      <c r="D230" s="34">
        <v>441</v>
      </c>
      <c r="E230" s="35" t="s">
        <v>448</v>
      </c>
      <c r="F230" s="35" t="s">
        <v>430</v>
      </c>
      <c r="G230" s="35" t="s">
        <v>431</v>
      </c>
      <c r="H230" s="49" t="s">
        <v>905</v>
      </c>
      <c r="I230" s="38" t="s">
        <v>906</v>
      </c>
      <c r="J230" s="38"/>
      <c r="K230" s="73">
        <f t="shared" si="4"/>
        <v>88.340425531914889</v>
      </c>
      <c r="L230" s="43" t="s">
        <v>441</v>
      </c>
      <c r="M230" s="52">
        <v>44979</v>
      </c>
      <c r="N230" s="38" t="s">
        <v>615</v>
      </c>
    </row>
    <row r="231" spans="1:14" ht="15.75" x14ac:dyDescent="0.25">
      <c r="A231" s="39" t="s">
        <v>545</v>
      </c>
      <c r="B231" s="82">
        <v>65509616179</v>
      </c>
      <c r="C231" s="34">
        <v>4400</v>
      </c>
      <c r="D231" s="34">
        <v>441</v>
      </c>
      <c r="E231" s="35" t="s">
        <v>448</v>
      </c>
      <c r="F231" s="35" t="s">
        <v>430</v>
      </c>
      <c r="G231" s="35" t="s">
        <v>431</v>
      </c>
      <c r="H231" s="49" t="s">
        <v>907</v>
      </c>
      <c r="I231" s="38" t="s">
        <v>908</v>
      </c>
      <c r="J231" s="38"/>
      <c r="K231" s="73">
        <f t="shared" si="4"/>
        <v>88.340425531914889</v>
      </c>
      <c r="L231" s="43" t="s">
        <v>441</v>
      </c>
      <c r="M231" s="52">
        <v>44979</v>
      </c>
      <c r="N231" s="38" t="s">
        <v>615</v>
      </c>
    </row>
    <row r="232" spans="1:14" ht="15.75" x14ac:dyDescent="0.25">
      <c r="A232" s="39" t="s">
        <v>545</v>
      </c>
      <c r="B232" s="82">
        <v>65509616179</v>
      </c>
      <c r="C232" s="34">
        <v>4400</v>
      </c>
      <c r="D232" s="34">
        <v>441</v>
      </c>
      <c r="E232" s="35" t="s">
        <v>448</v>
      </c>
      <c r="F232" s="35" t="s">
        <v>430</v>
      </c>
      <c r="G232" s="35" t="s">
        <v>431</v>
      </c>
      <c r="H232" s="49" t="s">
        <v>909</v>
      </c>
      <c r="I232" s="38" t="s">
        <v>910</v>
      </c>
      <c r="J232" s="38"/>
      <c r="K232" s="73">
        <f t="shared" si="4"/>
        <v>88.340425531914889</v>
      </c>
      <c r="L232" s="43" t="s">
        <v>441</v>
      </c>
      <c r="M232" s="52">
        <v>44979</v>
      </c>
      <c r="N232" s="38" t="s">
        <v>615</v>
      </c>
    </row>
    <row r="233" spans="1:14" ht="15.75" x14ac:dyDescent="0.25">
      <c r="A233" s="39" t="s">
        <v>545</v>
      </c>
      <c r="B233" s="82">
        <v>65509616179</v>
      </c>
      <c r="C233" s="34">
        <v>4400</v>
      </c>
      <c r="D233" s="34">
        <v>441</v>
      </c>
      <c r="E233" s="35" t="s">
        <v>448</v>
      </c>
      <c r="F233" s="35" t="s">
        <v>430</v>
      </c>
      <c r="G233" s="35" t="s">
        <v>431</v>
      </c>
      <c r="H233" s="49" t="s">
        <v>609</v>
      </c>
      <c r="I233" s="38" t="s">
        <v>610</v>
      </c>
      <c r="J233" s="38"/>
      <c r="K233" s="73">
        <f>4152/47</f>
        <v>88.340425531914889</v>
      </c>
      <c r="L233" s="43" t="s">
        <v>441</v>
      </c>
      <c r="M233" s="52">
        <v>44979</v>
      </c>
      <c r="N233" s="38" t="s">
        <v>615</v>
      </c>
    </row>
    <row r="234" spans="1:14" ht="15.75" x14ac:dyDescent="0.25">
      <c r="A234" s="39" t="s">
        <v>545</v>
      </c>
      <c r="B234" s="82">
        <v>65509616179</v>
      </c>
      <c r="C234" s="34">
        <v>4400</v>
      </c>
      <c r="D234" s="34">
        <v>441</v>
      </c>
      <c r="E234" s="35" t="s">
        <v>448</v>
      </c>
      <c r="F234" s="35" t="s">
        <v>430</v>
      </c>
      <c r="G234" s="35" t="s">
        <v>431</v>
      </c>
      <c r="H234" s="49" t="s">
        <v>911</v>
      </c>
      <c r="I234" s="38" t="s">
        <v>912</v>
      </c>
      <c r="J234" s="38"/>
      <c r="K234" s="73">
        <f t="shared" si="4"/>
        <v>88.340425531914889</v>
      </c>
      <c r="L234" s="43" t="s">
        <v>441</v>
      </c>
      <c r="M234" s="52">
        <v>44979</v>
      </c>
      <c r="N234" s="38" t="s">
        <v>615</v>
      </c>
    </row>
    <row r="235" spans="1:14" ht="15.75" x14ac:dyDescent="0.25">
      <c r="A235" s="39" t="s">
        <v>545</v>
      </c>
      <c r="B235" s="82">
        <v>65509616179</v>
      </c>
      <c r="C235" s="34">
        <v>4400</v>
      </c>
      <c r="D235" s="34">
        <v>441</v>
      </c>
      <c r="E235" s="35" t="s">
        <v>448</v>
      </c>
      <c r="F235" s="35" t="s">
        <v>430</v>
      </c>
      <c r="G235" s="35" t="s">
        <v>431</v>
      </c>
      <c r="H235" s="49" t="s">
        <v>913</v>
      </c>
      <c r="I235" s="38" t="s">
        <v>914</v>
      </c>
      <c r="J235" s="38"/>
      <c r="K235" s="73">
        <f t="shared" si="4"/>
        <v>88.340425531914889</v>
      </c>
      <c r="L235" s="43" t="s">
        <v>441</v>
      </c>
      <c r="M235" s="52">
        <v>44979</v>
      </c>
      <c r="N235" s="38" t="s">
        <v>615</v>
      </c>
    </row>
    <row r="236" spans="1:14" ht="15.75" x14ac:dyDescent="0.25">
      <c r="A236" s="39" t="s">
        <v>545</v>
      </c>
      <c r="B236" s="82">
        <v>65509616179</v>
      </c>
      <c r="C236" s="34">
        <v>4400</v>
      </c>
      <c r="D236" s="34">
        <v>441</v>
      </c>
      <c r="E236" s="35" t="s">
        <v>448</v>
      </c>
      <c r="F236" s="35" t="s">
        <v>430</v>
      </c>
      <c r="G236" s="35" t="s">
        <v>431</v>
      </c>
      <c r="H236" s="49" t="s">
        <v>915</v>
      </c>
      <c r="I236" s="38" t="s">
        <v>916</v>
      </c>
      <c r="J236" s="38"/>
      <c r="K236" s="73">
        <f t="shared" si="4"/>
        <v>88.340425531914889</v>
      </c>
      <c r="L236" s="43" t="s">
        <v>441</v>
      </c>
      <c r="M236" s="52">
        <v>44979</v>
      </c>
      <c r="N236" s="38" t="s">
        <v>615</v>
      </c>
    </row>
    <row r="237" spans="1:14" ht="15.75" x14ac:dyDescent="0.25">
      <c r="A237" s="39" t="s">
        <v>545</v>
      </c>
      <c r="B237" s="82">
        <v>65509616179</v>
      </c>
      <c r="C237" s="34">
        <v>4400</v>
      </c>
      <c r="D237" s="34">
        <v>441</v>
      </c>
      <c r="E237" s="35" t="s">
        <v>448</v>
      </c>
      <c r="F237" s="35" t="s">
        <v>430</v>
      </c>
      <c r="G237" s="35" t="s">
        <v>431</v>
      </c>
      <c r="H237" s="49" t="s">
        <v>917</v>
      </c>
      <c r="I237" s="38" t="s">
        <v>918</v>
      </c>
      <c r="J237" s="38"/>
      <c r="K237" s="73">
        <f t="shared" si="4"/>
        <v>88.340425531914889</v>
      </c>
      <c r="L237" s="43" t="s">
        <v>441</v>
      </c>
      <c r="M237" s="52">
        <v>44979</v>
      </c>
      <c r="N237" s="38" t="s">
        <v>615</v>
      </c>
    </row>
    <row r="238" spans="1:14" ht="15.75" x14ac:dyDescent="0.25">
      <c r="A238" s="39" t="s">
        <v>545</v>
      </c>
      <c r="B238" s="82">
        <v>65509616179</v>
      </c>
      <c r="C238" s="34">
        <v>4400</v>
      </c>
      <c r="D238" s="34">
        <v>441</v>
      </c>
      <c r="E238" s="35" t="s">
        <v>448</v>
      </c>
      <c r="F238" s="35" t="s">
        <v>430</v>
      </c>
      <c r="G238" s="35" t="s">
        <v>431</v>
      </c>
      <c r="H238" s="49" t="s">
        <v>919</v>
      </c>
      <c r="I238" s="38" t="s">
        <v>920</v>
      </c>
      <c r="J238" s="38"/>
      <c r="K238" s="73">
        <f t="shared" si="4"/>
        <v>88.340425531914889</v>
      </c>
      <c r="L238" s="43" t="s">
        <v>441</v>
      </c>
      <c r="M238" s="52">
        <v>44979</v>
      </c>
      <c r="N238" s="38" t="s">
        <v>615</v>
      </c>
    </row>
    <row r="239" spans="1:14" ht="15.75" x14ac:dyDescent="0.25">
      <c r="A239" s="39" t="s">
        <v>545</v>
      </c>
      <c r="B239" s="82">
        <v>65509616179</v>
      </c>
      <c r="C239" s="34">
        <v>4400</v>
      </c>
      <c r="D239" s="34">
        <v>441</v>
      </c>
      <c r="E239" s="35" t="s">
        <v>448</v>
      </c>
      <c r="F239" s="35" t="s">
        <v>430</v>
      </c>
      <c r="G239" s="35" t="s">
        <v>431</v>
      </c>
      <c r="H239" s="49" t="s">
        <v>921</v>
      </c>
      <c r="I239" s="38" t="s">
        <v>922</v>
      </c>
      <c r="J239" s="38"/>
      <c r="K239" s="73">
        <f t="shared" si="4"/>
        <v>88.340425531914889</v>
      </c>
      <c r="L239" s="43" t="s">
        <v>441</v>
      </c>
      <c r="M239" s="52">
        <v>44979</v>
      </c>
      <c r="N239" s="38" t="s">
        <v>615</v>
      </c>
    </row>
    <row r="240" spans="1:14" ht="15.75" x14ac:dyDescent="0.25">
      <c r="A240" s="39" t="s">
        <v>545</v>
      </c>
      <c r="B240" s="82">
        <v>65509616179</v>
      </c>
      <c r="C240" s="34">
        <v>4400</v>
      </c>
      <c r="D240" s="34">
        <v>441</v>
      </c>
      <c r="E240" s="35" t="s">
        <v>448</v>
      </c>
      <c r="F240" s="35" t="s">
        <v>430</v>
      </c>
      <c r="G240" s="35" t="s">
        <v>431</v>
      </c>
      <c r="H240" s="49" t="s">
        <v>923</v>
      </c>
      <c r="I240" s="38" t="s">
        <v>924</v>
      </c>
      <c r="J240" s="38"/>
      <c r="K240" s="73">
        <f t="shared" si="4"/>
        <v>88.340425531914889</v>
      </c>
      <c r="L240" s="43" t="s">
        <v>441</v>
      </c>
      <c r="M240" s="52">
        <v>44979</v>
      </c>
      <c r="N240" s="38" t="s">
        <v>615</v>
      </c>
    </row>
    <row r="241" spans="1:14" ht="15.75" x14ac:dyDescent="0.25">
      <c r="A241" s="39" t="s">
        <v>545</v>
      </c>
      <c r="B241" s="82">
        <v>65509616179</v>
      </c>
      <c r="C241" s="34">
        <v>4400</v>
      </c>
      <c r="D241" s="34">
        <v>441</v>
      </c>
      <c r="E241" s="35" t="s">
        <v>448</v>
      </c>
      <c r="F241" s="35" t="s">
        <v>430</v>
      </c>
      <c r="G241" s="35" t="s">
        <v>431</v>
      </c>
      <c r="H241" s="49" t="s">
        <v>925</v>
      </c>
      <c r="I241" s="38" t="s">
        <v>926</v>
      </c>
      <c r="J241" s="38"/>
      <c r="K241" s="73">
        <f>4152/47</f>
        <v>88.340425531914889</v>
      </c>
      <c r="L241" s="43" t="s">
        <v>441</v>
      </c>
      <c r="M241" s="52">
        <v>44979</v>
      </c>
      <c r="N241" s="38" t="s">
        <v>615</v>
      </c>
    </row>
    <row r="242" spans="1:14" ht="15.75" x14ac:dyDescent="0.25">
      <c r="A242" s="39" t="s">
        <v>545</v>
      </c>
      <c r="B242" s="82">
        <v>65509616179</v>
      </c>
      <c r="C242" s="34">
        <v>4400</v>
      </c>
      <c r="D242" s="34">
        <v>441</v>
      </c>
      <c r="E242" s="35" t="s">
        <v>448</v>
      </c>
      <c r="F242" s="35" t="s">
        <v>430</v>
      </c>
      <c r="G242" s="35" t="s">
        <v>431</v>
      </c>
      <c r="H242" s="49" t="s">
        <v>927</v>
      </c>
      <c r="I242" s="38" t="s">
        <v>928</v>
      </c>
      <c r="J242" s="38"/>
      <c r="K242" s="73">
        <f t="shared" si="4"/>
        <v>88.340425531914889</v>
      </c>
      <c r="L242" s="43" t="s">
        <v>441</v>
      </c>
      <c r="M242" s="52">
        <v>44979</v>
      </c>
      <c r="N242" s="38" t="s">
        <v>615</v>
      </c>
    </row>
    <row r="243" spans="1:14" ht="15.75" x14ac:dyDescent="0.25">
      <c r="A243" s="39" t="s">
        <v>545</v>
      </c>
      <c r="B243" s="82">
        <v>65509616179</v>
      </c>
      <c r="C243" s="34">
        <v>4400</v>
      </c>
      <c r="D243" s="34">
        <v>441</v>
      </c>
      <c r="E243" s="35" t="s">
        <v>448</v>
      </c>
      <c r="F243" s="35" t="s">
        <v>430</v>
      </c>
      <c r="G243" s="35" t="s">
        <v>431</v>
      </c>
      <c r="H243" s="49" t="s">
        <v>929</v>
      </c>
      <c r="I243" s="38" t="s">
        <v>930</v>
      </c>
      <c r="J243" s="38"/>
      <c r="K243" s="73">
        <f t="shared" si="4"/>
        <v>88.340425531914889</v>
      </c>
      <c r="L243" s="43" t="s">
        <v>441</v>
      </c>
      <c r="M243" s="52">
        <v>44979</v>
      </c>
      <c r="N243" s="38" t="s">
        <v>615</v>
      </c>
    </row>
    <row r="244" spans="1:14" ht="15.75" x14ac:dyDescent="0.25">
      <c r="A244" s="39" t="s">
        <v>545</v>
      </c>
      <c r="B244" s="82">
        <v>65509616179</v>
      </c>
      <c r="C244" s="34">
        <v>4400</v>
      </c>
      <c r="D244" s="34">
        <v>441</v>
      </c>
      <c r="E244" s="35" t="s">
        <v>448</v>
      </c>
      <c r="F244" s="35" t="s">
        <v>430</v>
      </c>
      <c r="G244" s="35" t="s">
        <v>431</v>
      </c>
      <c r="H244" s="49" t="s">
        <v>931</v>
      </c>
      <c r="I244" s="38" t="s">
        <v>932</v>
      </c>
      <c r="J244" s="38"/>
      <c r="K244" s="73">
        <f t="shared" si="4"/>
        <v>88.340425531914889</v>
      </c>
      <c r="L244" s="43" t="s">
        <v>441</v>
      </c>
      <c r="M244" s="52">
        <v>44979</v>
      </c>
      <c r="N244" s="38" t="s">
        <v>615</v>
      </c>
    </row>
    <row r="245" spans="1:14" ht="15.75" x14ac:dyDescent="0.25">
      <c r="A245" s="39" t="s">
        <v>545</v>
      </c>
      <c r="B245" s="82">
        <v>65509616179</v>
      </c>
      <c r="C245" s="34">
        <v>4400</v>
      </c>
      <c r="D245" s="34">
        <v>441</v>
      </c>
      <c r="E245" s="35" t="s">
        <v>448</v>
      </c>
      <c r="F245" s="35" t="s">
        <v>430</v>
      </c>
      <c r="G245" s="35" t="s">
        <v>431</v>
      </c>
      <c r="H245" s="49" t="s">
        <v>933</v>
      </c>
      <c r="I245" s="38" t="s">
        <v>934</v>
      </c>
      <c r="J245" s="38"/>
      <c r="K245" s="64">
        <v>1050</v>
      </c>
      <c r="L245" s="43" t="s">
        <v>441</v>
      </c>
      <c r="M245" s="52">
        <v>44980</v>
      </c>
      <c r="N245" s="38" t="s">
        <v>486</v>
      </c>
    </row>
    <row r="246" spans="1:14" ht="15.75" x14ac:dyDescent="0.25">
      <c r="A246" s="39" t="s">
        <v>545</v>
      </c>
      <c r="B246" s="82">
        <v>65509616179</v>
      </c>
      <c r="C246" s="34">
        <v>4400</v>
      </c>
      <c r="D246" s="34">
        <v>441</v>
      </c>
      <c r="E246" s="35" t="s">
        <v>448</v>
      </c>
      <c r="F246" s="35" t="s">
        <v>430</v>
      </c>
      <c r="G246" s="35" t="s">
        <v>431</v>
      </c>
      <c r="H246" s="49" t="s">
        <v>935</v>
      </c>
      <c r="I246" s="38" t="s">
        <v>936</v>
      </c>
      <c r="J246" s="38"/>
      <c r="K246" s="64">
        <v>1260</v>
      </c>
      <c r="L246" s="43" t="s">
        <v>441</v>
      </c>
      <c r="M246" s="52">
        <v>44981</v>
      </c>
      <c r="N246" s="38" t="s">
        <v>486</v>
      </c>
    </row>
    <row r="247" spans="1:14" ht="15.75" x14ac:dyDescent="0.25">
      <c r="A247" s="39" t="s">
        <v>545</v>
      </c>
      <c r="B247" s="82">
        <v>65509616179</v>
      </c>
      <c r="C247" s="34">
        <v>4400</v>
      </c>
      <c r="D247" s="34">
        <v>441</v>
      </c>
      <c r="E247" s="35" t="s">
        <v>448</v>
      </c>
      <c r="F247" s="35" t="s">
        <v>430</v>
      </c>
      <c r="G247" s="35" t="s">
        <v>431</v>
      </c>
      <c r="H247" s="49" t="s">
        <v>937</v>
      </c>
      <c r="I247" s="38" t="s">
        <v>938</v>
      </c>
      <c r="J247" s="38"/>
      <c r="K247" s="66">
        <v>972</v>
      </c>
      <c r="L247" s="43" t="s">
        <v>441</v>
      </c>
      <c r="M247" s="52">
        <v>44980</v>
      </c>
      <c r="N247" s="38" t="s">
        <v>486</v>
      </c>
    </row>
    <row r="248" spans="1:14" ht="15.75" x14ac:dyDescent="0.25">
      <c r="A248" s="39" t="s">
        <v>545</v>
      </c>
      <c r="B248" s="82">
        <v>65509616179</v>
      </c>
      <c r="C248" s="34">
        <v>4400</v>
      </c>
      <c r="D248" s="34">
        <v>441</v>
      </c>
      <c r="E248" s="35" t="s">
        <v>448</v>
      </c>
      <c r="F248" s="35" t="s">
        <v>430</v>
      </c>
      <c r="G248" s="35" t="s">
        <v>431</v>
      </c>
      <c r="H248" s="49" t="s">
        <v>939</v>
      </c>
      <c r="I248" s="38" t="s">
        <v>940</v>
      </c>
      <c r="J248" s="38"/>
      <c r="K248" s="54">
        <v>2000</v>
      </c>
      <c r="L248" s="43" t="s">
        <v>441</v>
      </c>
      <c r="M248" s="52">
        <v>44983</v>
      </c>
      <c r="N248" s="38" t="s">
        <v>486</v>
      </c>
    </row>
    <row r="249" spans="1:14" ht="15.75" x14ac:dyDescent="0.25">
      <c r="A249" s="39" t="s">
        <v>941</v>
      </c>
      <c r="B249" s="82" t="s">
        <v>1409</v>
      </c>
      <c r="C249" s="34">
        <v>4400</v>
      </c>
      <c r="D249" s="34">
        <v>441</v>
      </c>
      <c r="E249" s="35" t="s">
        <v>448</v>
      </c>
      <c r="F249" s="35" t="s">
        <v>430</v>
      </c>
      <c r="G249" s="35" t="s">
        <v>431</v>
      </c>
      <c r="H249" s="49" t="s">
        <v>508</v>
      </c>
      <c r="I249" s="38" t="s">
        <v>509</v>
      </c>
      <c r="J249" s="38"/>
      <c r="K249" s="74">
        <v>499.77</v>
      </c>
      <c r="L249" s="43" t="s">
        <v>441</v>
      </c>
      <c r="M249" s="52">
        <v>44987</v>
      </c>
      <c r="N249" s="38" t="s">
        <v>478</v>
      </c>
    </row>
    <row r="250" spans="1:14" ht="15.75" x14ac:dyDescent="0.25">
      <c r="A250" s="39" t="s">
        <v>941</v>
      </c>
      <c r="B250" s="82" t="s">
        <v>1409</v>
      </c>
      <c r="C250" s="34">
        <v>4400</v>
      </c>
      <c r="D250" s="34">
        <v>441</v>
      </c>
      <c r="E250" s="35" t="s">
        <v>448</v>
      </c>
      <c r="F250" s="35" t="s">
        <v>430</v>
      </c>
      <c r="G250" s="35" t="s">
        <v>431</v>
      </c>
      <c r="H250" s="49" t="s">
        <v>942</v>
      </c>
      <c r="I250" s="38" t="s">
        <v>943</v>
      </c>
      <c r="J250" s="38"/>
      <c r="K250" s="66">
        <v>442.25</v>
      </c>
      <c r="L250" s="43" t="s">
        <v>441</v>
      </c>
      <c r="M250" s="52">
        <v>44987</v>
      </c>
      <c r="N250" s="38" t="s">
        <v>556</v>
      </c>
    </row>
    <row r="251" spans="1:14" ht="15.75" x14ac:dyDescent="0.25">
      <c r="A251" s="39" t="s">
        <v>941</v>
      </c>
      <c r="B251" s="82" t="s">
        <v>1409</v>
      </c>
      <c r="C251" s="34">
        <v>4400</v>
      </c>
      <c r="D251" s="34">
        <v>441</v>
      </c>
      <c r="E251" s="35" t="s">
        <v>448</v>
      </c>
      <c r="F251" s="35" t="s">
        <v>430</v>
      </c>
      <c r="G251" s="35" t="s">
        <v>431</v>
      </c>
      <c r="H251" s="49" t="s">
        <v>944</v>
      </c>
      <c r="I251" s="38" t="s">
        <v>945</v>
      </c>
      <c r="J251" s="38"/>
      <c r="K251" s="66">
        <v>442.25</v>
      </c>
      <c r="L251" s="43" t="s">
        <v>441</v>
      </c>
      <c r="M251" s="52">
        <v>44987</v>
      </c>
      <c r="N251" s="38" t="s">
        <v>556</v>
      </c>
    </row>
    <row r="252" spans="1:14" ht="15.75" x14ac:dyDescent="0.25">
      <c r="A252" s="39" t="s">
        <v>941</v>
      </c>
      <c r="B252" s="82" t="s">
        <v>1409</v>
      </c>
      <c r="C252" s="34">
        <v>4400</v>
      </c>
      <c r="D252" s="34">
        <v>441</v>
      </c>
      <c r="E252" s="35" t="s">
        <v>448</v>
      </c>
      <c r="F252" s="35" t="s">
        <v>430</v>
      </c>
      <c r="G252" s="35" t="s">
        <v>431</v>
      </c>
      <c r="H252" s="49" t="s">
        <v>946</v>
      </c>
      <c r="I252" s="38" t="s">
        <v>947</v>
      </c>
      <c r="J252" s="38"/>
      <c r="K252" s="56">
        <v>1250</v>
      </c>
      <c r="L252" s="43" t="s">
        <v>441</v>
      </c>
      <c r="M252" s="52">
        <v>44991</v>
      </c>
      <c r="N252" s="38" t="s">
        <v>478</v>
      </c>
    </row>
    <row r="253" spans="1:14" ht="15.75" x14ac:dyDescent="0.25">
      <c r="A253" s="39" t="s">
        <v>941</v>
      </c>
      <c r="B253" s="82" t="s">
        <v>1409</v>
      </c>
      <c r="C253" s="34">
        <v>4400</v>
      </c>
      <c r="D253" s="34">
        <v>441</v>
      </c>
      <c r="E253" s="35" t="s">
        <v>448</v>
      </c>
      <c r="F253" s="35" t="s">
        <v>430</v>
      </c>
      <c r="G253" s="35" t="s">
        <v>431</v>
      </c>
      <c r="H253" s="49" t="s">
        <v>948</v>
      </c>
      <c r="I253" s="38" t="s">
        <v>949</v>
      </c>
      <c r="J253" s="38"/>
      <c r="K253" s="56">
        <v>650</v>
      </c>
      <c r="L253" s="43" t="s">
        <v>441</v>
      </c>
      <c r="M253" s="52">
        <v>44991</v>
      </c>
      <c r="N253" s="38" t="s">
        <v>478</v>
      </c>
    </row>
    <row r="254" spans="1:14" ht="15.75" x14ac:dyDescent="0.25">
      <c r="A254" s="39" t="s">
        <v>941</v>
      </c>
      <c r="B254" s="82" t="s">
        <v>1409</v>
      </c>
      <c r="C254" s="34">
        <v>4400</v>
      </c>
      <c r="D254" s="34">
        <v>441</v>
      </c>
      <c r="E254" s="35" t="s">
        <v>448</v>
      </c>
      <c r="F254" s="35" t="s">
        <v>430</v>
      </c>
      <c r="G254" s="35" t="s">
        <v>431</v>
      </c>
      <c r="H254" s="49" t="s">
        <v>950</v>
      </c>
      <c r="I254" s="38" t="s">
        <v>951</v>
      </c>
      <c r="J254" s="38"/>
      <c r="K254" s="56">
        <v>855</v>
      </c>
      <c r="L254" s="43" t="s">
        <v>441</v>
      </c>
      <c r="M254" s="52">
        <v>44991</v>
      </c>
      <c r="N254" s="38" t="s">
        <v>478</v>
      </c>
    </row>
    <row r="255" spans="1:14" ht="15.75" x14ac:dyDescent="0.25">
      <c r="A255" s="39" t="s">
        <v>941</v>
      </c>
      <c r="B255" s="82" t="s">
        <v>1409</v>
      </c>
      <c r="C255" s="34">
        <v>4400</v>
      </c>
      <c r="D255" s="34">
        <v>441</v>
      </c>
      <c r="E255" s="35" t="s">
        <v>448</v>
      </c>
      <c r="F255" s="35" t="s">
        <v>430</v>
      </c>
      <c r="G255" s="35" t="s">
        <v>431</v>
      </c>
      <c r="H255" s="49" t="s">
        <v>953</v>
      </c>
      <c r="I255" s="38" t="s">
        <v>954</v>
      </c>
      <c r="J255" s="38"/>
      <c r="K255" s="75">
        <v>4350</v>
      </c>
      <c r="L255" s="43" t="s">
        <v>441</v>
      </c>
      <c r="M255" s="52">
        <v>44987</v>
      </c>
      <c r="N255" s="38" t="s">
        <v>952</v>
      </c>
    </row>
    <row r="256" spans="1:14" ht="15.75" x14ac:dyDescent="0.25">
      <c r="A256" s="39" t="s">
        <v>941</v>
      </c>
      <c r="B256" s="82" t="s">
        <v>1409</v>
      </c>
      <c r="C256" s="34">
        <v>4400</v>
      </c>
      <c r="D256" s="34">
        <v>441</v>
      </c>
      <c r="E256" s="35" t="s">
        <v>448</v>
      </c>
      <c r="F256" s="35" t="s">
        <v>430</v>
      </c>
      <c r="G256" s="35" t="s">
        <v>431</v>
      </c>
      <c r="H256" s="49" t="s">
        <v>955</v>
      </c>
      <c r="I256" s="38" t="s">
        <v>551</v>
      </c>
      <c r="J256" s="38"/>
      <c r="K256" s="54">
        <v>540</v>
      </c>
      <c r="L256" s="43" t="s">
        <v>441</v>
      </c>
      <c r="M256" s="52">
        <v>44991</v>
      </c>
      <c r="N256" s="38" t="s">
        <v>478</v>
      </c>
    </row>
    <row r="257" spans="1:14" ht="15.75" x14ac:dyDescent="0.25">
      <c r="A257" s="39" t="s">
        <v>941</v>
      </c>
      <c r="B257" s="82" t="s">
        <v>1409</v>
      </c>
      <c r="C257" s="34">
        <v>4400</v>
      </c>
      <c r="D257" s="34">
        <v>441</v>
      </c>
      <c r="E257" s="35" t="s">
        <v>448</v>
      </c>
      <c r="F257" s="35" t="s">
        <v>430</v>
      </c>
      <c r="G257" s="35" t="s">
        <v>431</v>
      </c>
      <c r="H257" s="49" t="s">
        <v>956</v>
      </c>
      <c r="I257" s="38" t="s">
        <v>957</v>
      </c>
      <c r="J257" s="38"/>
      <c r="K257" s="54">
        <v>373</v>
      </c>
      <c r="L257" s="43" t="s">
        <v>441</v>
      </c>
      <c r="M257" s="52">
        <v>44991</v>
      </c>
      <c r="N257" s="38" t="s">
        <v>478</v>
      </c>
    </row>
    <row r="258" spans="1:14" ht="15.75" x14ac:dyDescent="0.25">
      <c r="A258" s="39" t="s">
        <v>941</v>
      </c>
      <c r="B258" s="82" t="s">
        <v>1409</v>
      </c>
      <c r="C258" s="34">
        <v>4400</v>
      </c>
      <c r="D258" s="34">
        <v>441</v>
      </c>
      <c r="E258" s="35" t="s">
        <v>448</v>
      </c>
      <c r="F258" s="35" t="s">
        <v>430</v>
      </c>
      <c r="G258" s="35" t="s">
        <v>431</v>
      </c>
      <c r="H258" s="49" t="s">
        <v>596</v>
      </c>
      <c r="I258" s="38" t="s">
        <v>597</v>
      </c>
      <c r="J258" s="38"/>
      <c r="K258" s="54">
        <v>190</v>
      </c>
      <c r="L258" s="43" t="s">
        <v>441</v>
      </c>
      <c r="M258" s="52">
        <v>44991</v>
      </c>
      <c r="N258" s="38" t="s">
        <v>478</v>
      </c>
    </row>
    <row r="259" spans="1:14" ht="15.75" x14ac:dyDescent="0.25">
      <c r="A259" s="39" t="s">
        <v>941</v>
      </c>
      <c r="B259" s="82" t="s">
        <v>1409</v>
      </c>
      <c r="C259" s="34">
        <v>4400</v>
      </c>
      <c r="D259" s="34">
        <v>441</v>
      </c>
      <c r="E259" s="35" t="s">
        <v>448</v>
      </c>
      <c r="F259" s="35" t="s">
        <v>430</v>
      </c>
      <c r="G259" s="35" t="s">
        <v>431</v>
      </c>
      <c r="H259" s="49" t="s">
        <v>958</v>
      </c>
      <c r="I259" s="38" t="s">
        <v>959</v>
      </c>
      <c r="J259" s="38"/>
      <c r="K259" s="54">
        <v>1300</v>
      </c>
      <c r="L259" s="43" t="s">
        <v>441</v>
      </c>
      <c r="M259" s="52">
        <v>44991</v>
      </c>
      <c r="N259" s="38" t="s">
        <v>478</v>
      </c>
    </row>
    <row r="260" spans="1:14" ht="15.75" x14ac:dyDescent="0.25">
      <c r="A260" s="39" t="s">
        <v>941</v>
      </c>
      <c r="B260" s="82" t="s">
        <v>1409</v>
      </c>
      <c r="C260" s="34">
        <v>4400</v>
      </c>
      <c r="D260" s="34">
        <v>441</v>
      </c>
      <c r="E260" s="35" t="s">
        <v>448</v>
      </c>
      <c r="F260" s="35" t="s">
        <v>430</v>
      </c>
      <c r="G260" s="35" t="s">
        <v>431</v>
      </c>
      <c r="H260" s="49" t="s">
        <v>960</v>
      </c>
      <c r="I260" s="38" t="s">
        <v>961</v>
      </c>
      <c r="J260" s="38"/>
      <c r="K260" s="54">
        <v>1735</v>
      </c>
      <c r="L260" s="43" t="s">
        <v>441</v>
      </c>
      <c r="M260" s="52">
        <v>44991</v>
      </c>
      <c r="N260" s="38" t="s">
        <v>478</v>
      </c>
    </row>
    <row r="261" spans="1:14" ht="15.75" x14ac:dyDescent="0.25">
      <c r="A261" s="39" t="s">
        <v>941</v>
      </c>
      <c r="B261" s="82" t="s">
        <v>1409</v>
      </c>
      <c r="C261" s="34">
        <v>4400</v>
      </c>
      <c r="D261" s="34">
        <v>441</v>
      </c>
      <c r="E261" s="35" t="s">
        <v>448</v>
      </c>
      <c r="F261" s="35" t="s">
        <v>430</v>
      </c>
      <c r="G261" s="35" t="s">
        <v>431</v>
      </c>
      <c r="H261" s="49" t="s">
        <v>719</v>
      </c>
      <c r="I261" s="38" t="s">
        <v>720</v>
      </c>
      <c r="J261" s="38"/>
      <c r="K261" s="54">
        <v>120</v>
      </c>
      <c r="L261" s="43" t="s">
        <v>441</v>
      </c>
      <c r="M261" s="52">
        <v>44991</v>
      </c>
      <c r="N261" s="38" t="s">
        <v>478</v>
      </c>
    </row>
    <row r="262" spans="1:14" ht="15.75" x14ac:dyDescent="0.25">
      <c r="A262" s="39" t="s">
        <v>941</v>
      </c>
      <c r="B262" s="82" t="s">
        <v>1409</v>
      </c>
      <c r="C262" s="34">
        <v>4400</v>
      </c>
      <c r="D262" s="34">
        <v>441</v>
      </c>
      <c r="E262" s="35" t="s">
        <v>448</v>
      </c>
      <c r="F262" s="35" t="s">
        <v>430</v>
      </c>
      <c r="G262" s="35" t="s">
        <v>431</v>
      </c>
      <c r="H262" s="49" t="s">
        <v>518</v>
      </c>
      <c r="I262" s="38" t="s">
        <v>519</v>
      </c>
      <c r="J262" s="38"/>
      <c r="K262" s="54">
        <v>244</v>
      </c>
      <c r="L262" s="43" t="s">
        <v>441</v>
      </c>
      <c r="M262" s="52">
        <v>44991</v>
      </c>
      <c r="N262" s="38" t="s">
        <v>478</v>
      </c>
    </row>
    <row r="263" spans="1:14" ht="15.75" x14ac:dyDescent="0.25">
      <c r="A263" s="39" t="s">
        <v>941</v>
      </c>
      <c r="B263" s="82" t="s">
        <v>1409</v>
      </c>
      <c r="C263" s="34">
        <v>4400</v>
      </c>
      <c r="D263" s="34">
        <v>441</v>
      </c>
      <c r="E263" s="35" t="s">
        <v>448</v>
      </c>
      <c r="F263" s="35" t="s">
        <v>430</v>
      </c>
      <c r="G263" s="35" t="s">
        <v>431</v>
      </c>
      <c r="H263" s="49" t="s">
        <v>962</v>
      </c>
      <c r="I263" s="38" t="s">
        <v>963</v>
      </c>
      <c r="J263" s="38"/>
      <c r="K263" s="54">
        <v>228</v>
      </c>
      <c r="L263" s="43" t="s">
        <v>441</v>
      </c>
      <c r="M263" s="52">
        <v>44991</v>
      </c>
      <c r="N263" s="38" t="s">
        <v>478</v>
      </c>
    </row>
    <row r="264" spans="1:14" ht="15.75" x14ac:dyDescent="0.25">
      <c r="A264" s="39" t="s">
        <v>941</v>
      </c>
      <c r="B264" s="82" t="s">
        <v>1409</v>
      </c>
      <c r="C264" s="34">
        <v>4400</v>
      </c>
      <c r="D264" s="34">
        <v>441</v>
      </c>
      <c r="E264" s="35" t="s">
        <v>448</v>
      </c>
      <c r="F264" s="35" t="s">
        <v>430</v>
      </c>
      <c r="G264" s="35" t="s">
        <v>431</v>
      </c>
      <c r="H264" s="49" t="s">
        <v>964</v>
      </c>
      <c r="I264" s="38" t="s">
        <v>965</v>
      </c>
      <c r="J264" s="38"/>
      <c r="K264" s="54">
        <v>75</v>
      </c>
      <c r="L264" s="43" t="s">
        <v>441</v>
      </c>
      <c r="M264" s="52">
        <v>44991</v>
      </c>
      <c r="N264" s="38" t="s">
        <v>478</v>
      </c>
    </row>
    <row r="265" spans="1:14" ht="15.75" x14ac:dyDescent="0.25">
      <c r="A265" s="39" t="s">
        <v>941</v>
      </c>
      <c r="B265" s="82" t="s">
        <v>1409</v>
      </c>
      <c r="C265" s="34">
        <v>4400</v>
      </c>
      <c r="D265" s="34">
        <v>441</v>
      </c>
      <c r="E265" s="35" t="s">
        <v>448</v>
      </c>
      <c r="F265" s="35" t="s">
        <v>430</v>
      </c>
      <c r="G265" s="35" t="s">
        <v>431</v>
      </c>
      <c r="H265" s="49" t="s">
        <v>562</v>
      </c>
      <c r="I265" s="38" t="s">
        <v>563</v>
      </c>
      <c r="J265" s="38"/>
      <c r="K265" s="54">
        <v>878</v>
      </c>
      <c r="L265" s="43" t="s">
        <v>441</v>
      </c>
      <c r="M265" s="52">
        <v>44991</v>
      </c>
      <c r="N265" s="38" t="s">
        <v>478</v>
      </c>
    </row>
    <row r="266" spans="1:14" ht="15.75" x14ac:dyDescent="0.25">
      <c r="A266" s="39" t="s">
        <v>941</v>
      </c>
      <c r="B266" s="82" t="s">
        <v>1409</v>
      </c>
      <c r="C266" s="34">
        <v>4400</v>
      </c>
      <c r="D266" s="34">
        <v>441</v>
      </c>
      <c r="E266" s="35" t="s">
        <v>448</v>
      </c>
      <c r="F266" s="35" t="s">
        <v>430</v>
      </c>
      <c r="G266" s="35" t="s">
        <v>431</v>
      </c>
      <c r="H266" s="49" t="s">
        <v>966</v>
      </c>
      <c r="I266" s="38" t="s">
        <v>967</v>
      </c>
      <c r="J266" s="38"/>
      <c r="K266" s="54">
        <v>360</v>
      </c>
      <c r="L266" s="43" t="s">
        <v>441</v>
      </c>
      <c r="M266" s="52">
        <v>44991</v>
      </c>
      <c r="N266" s="38" t="s">
        <v>478</v>
      </c>
    </row>
    <row r="267" spans="1:14" ht="15.75" x14ac:dyDescent="0.25">
      <c r="A267" s="39" t="s">
        <v>941</v>
      </c>
      <c r="B267" s="82" t="s">
        <v>1409</v>
      </c>
      <c r="C267" s="34">
        <v>4400</v>
      </c>
      <c r="D267" s="34">
        <v>441</v>
      </c>
      <c r="E267" s="35" t="s">
        <v>448</v>
      </c>
      <c r="F267" s="35" t="s">
        <v>430</v>
      </c>
      <c r="G267" s="35" t="s">
        <v>431</v>
      </c>
      <c r="H267" s="49" t="s">
        <v>968</v>
      </c>
      <c r="I267" s="38" t="s">
        <v>969</v>
      </c>
      <c r="J267" s="38"/>
      <c r="K267" s="54">
        <v>881</v>
      </c>
      <c r="L267" s="43" t="s">
        <v>441</v>
      </c>
      <c r="M267" s="52">
        <v>44991</v>
      </c>
      <c r="N267" s="38" t="s">
        <v>478</v>
      </c>
    </row>
    <row r="268" spans="1:14" ht="15.75" x14ac:dyDescent="0.25">
      <c r="A268" s="39" t="s">
        <v>941</v>
      </c>
      <c r="B268" s="82" t="s">
        <v>1409</v>
      </c>
      <c r="C268" s="34">
        <v>4400</v>
      </c>
      <c r="D268" s="34">
        <v>441</v>
      </c>
      <c r="E268" s="35" t="s">
        <v>448</v>
      </c>
      <c r="F268" s="35" t="s">
        <v>430</v>
      </c>
      <c r="G268" s="35" t="s">
        <v>431</v>
      </c>
      <c r="H268" s="49" t="s">
        <v>795</v>
      </c>
      <c r="I268" s="38" t="s">
        <v>970</v>
      </c>
      <c r="J268" s="38"/>
      <c r="K268" s="54">
        <v>459</v>
      </c>
      <c r="L268" s="43" t="s">
        <v>441</v>
      </c>
      <c r="M268" s="52">
        <v>44991</v>
      </c>
      <c r="N268" s="38" t="s">
        <v>478</v>
      </c>
    </row>
    <row r="269" spans="1:14" ht="15.75" x14ac:dyDescent="0.25">
      <c r="A269" s="39" t="s">
        <v>941</v>
      </c>
      <c r="B269" s="82" t="s">
        <v>1409</v>
      </c>
      <c r="C269" s="34">
        <v>4400</v>
      </c>
      <c r="D269" s="34">
        <v>441</v>
      </c>
      <c r="E269" s="35" t="s">
        <v>448</v>
      </c>
      <c r="F269" s="35" t="s">
        <v>430</v>
      </c>
      <c r="G269" s="35" t="s">
        <v>431</v>
      </c>
      <c r="H269" s="49" t="s">
        <v>971</v>
      </c>
      <c r="I269" s="38" t="s">
        <v>1243</v>
      </c>
      <c r="J269" s="38"/>
      <c r="K269" s="54">
        <v>960</v>
      </c>
      <c r="L269" s="43" t="s">
        <v>441</v>
      </c>
      <c r="M269" s="52">
        <v>44991</v>
      </c>
      <c r="N269" s="38" t="s">
        <v>478</v>
      </c>
    </row>
    <row r="270" spans="1:14" ht="15.75" x14ac:dyDescent="0.25">
      <c r="A270" s="39" t="s">
        <v>941</v>
      </c>
      <c r="B270" s="82" t="s">
        <v>1409</v>
      </c>
      <c r="C270" s="34">
        <v>4400</v>
      </c>
      <c r="D270" s="34">
        <v>441</v>
      </c>
      <c r="E270" s="35" t="s">
        <v>448</v>
      </c>
      <c r="F270" s="35" t="s">
        <v>430</v>
      </c>
      <c r="G270" s="35" t="s">
        <v>431</v>
      </c>
      <c r="H270" s="49" t="s">
        <v>972</v>
      </c>
      <c r="I270" s="38" t="s">
        <v>973</v>
      </c>
      <c r="J270" s="38"/>
      <c r="K270" s="54">
        <v>1000</v>
      </c>
      <c r="L270" s="43" t="s">
        <v>441</v>
      </c>
      <c r="M270" s="52">
        <v>44991</v>
      </c>
      <c r="N270" s="38" t="s">
        <v>478</v>
      </c>
    </row>
    <row r="271" spans="1:14" ht="15.75" x14ac:dyDescent="0.25">
      <c r="A271" s="39" t="s">
        <v>941</v>
      </c>
      <c r="B271" s="82" t="s">
        <v>1409</v>
      </c>
      <c r="C271" s="34">
        <v>4400</v>
      </c>
      <c r="D271" s="34">
        <v>441</v>
      </c>
      <c r="E271" s="35" t="s">
        <v>448</v>
      </c>
      <c r="F271" s="35" t="s">
        <v>430</v>
      </c>
      <c r="G271" s="35" t="s">
        <v>431</v>
      </c>
      <c r="H271" s="49" t="s">
        <v>974</v>
      </c>
      <c r="I271" s="38" t="s">
        <v>975</v>
      </c>
      <c r="J271" s="38"/>
      <c r="K271" s="54">
        <v>390</v>
      </c>
      <c r="L271" s="43" t="s">
        <v>441</v>
      </c>
      <c r="M271" s="52">
        <v>44991</v>
      </c>
      <c r="N271" s="38" t="s">
        <v>478</v>
      </c>
    </row>
    <row r="272" spans="1:14" ht="15.75" x14ac:dyDescent="0.25">
      <c r="A272" s="39" t="s">
        <v>941</v>
      </c>
      <c r="B272" s="82" t="s">
        <v>1409</v>
      </c>
      <c r="C272" s="34">
        <v>4400</v>
      </c>
      <c r="D272" s="34">
        <v>441</v>
      </c>
      <c r="E272" s="35" t="s">
        <v>448</v>
      </c>
      <c r="F272" s="35" t="s">
        <v>430</v>
      </c>
      <c r="G272" s="35" t="s">
        <v>431</v>
      </c>
      <c r="H272" s="49" t="s">
        <v>808</v>
      </c>
      <c r="I272" s="38" t="s">
        <v>809</v>
      </c>
      <c r="J272" s="38"/>
      <c r="K272" s="54">
        <v>370</v>
      </c>
      <c r="L272" s="43" t="s">
        <v>441</v>
      </c>
      <c r="M272" s="52">
        <v>44991</v>
      </c>
      <c r="N272" s="38" t="s">
        <v>478</v>
      </c>
    </row>
    <row r="273" spans="1:14" ht="15.75" x14ac:dyDescent="0.25">
      <c r="A273" s="39" t="s">
        <v>941</v>
      </c>
      <c r="B273" s="82" t="s">
        <v>1409</v>
      </c>
      <c r="C273" s="34">
        <v>4400</v>
      </c>
      <c r="D273" s="34">
        <v>441</v>
      </c>
      <c r="E273" s="35" t="s">
        <v>448</v>
      </c>
      <c r="F273" s="35" t="s">
        <v>430</v>
      </c>
      <c r="G273" s="35" t="s">
        <v>431</v>
      </c>
      <c r="H273" s="49" t="s">
        <v>976</v>
      </c>
      <c r="I273" s="38" t="s">
        <v>977</v>
      </c>
      <c r="J273" s="38"/>
      <c r="K273" s="54">
        <v>300</v>
      </c>
      <c r="L273" s="43" t="s">
        <v>441</v>
      </c>
      <c r="M273" s="52">
        <v>44991</v>
      </c>
      <c r="N273" s="38" t="s">
        <v>478</v>
      </c>
    </row>
    <row r="274" spans="1:14" ht="15.75" x14ac:dyDescent="0.25">
      <c r="A274" s="39" t="s">
        <v>941</v>
      </c>
      <c r="B274" s="82" t="s">
        <v>1409</v>
      </c>
      <c r="C274" s="34">
        <v>4400</v>
      </c>
      <c r="D274" s="34">
        <v>441</v>
      </c>
      <c r="E274" s="35" t="s">
        <v>448</v>
      </c>
      <c r="F274" s="35" t="s">
        <v>430</v>
      </c>
      <c r="G274" s="35" t="s">
        <v>431</v>
      </c>
      <c r="H274" s="49" t="s">
        <v>978</v>
      </c>
      <c r="I274" s="38" t="s">
        <v>979</v>
      </c>
      <c r="J274" s="38"/>
      <c r="K274" s="54">
        <v>1350</v>
      </c>
      <c r="L274" s="43" t="s">
        <v>441</v>
      </c>
      <c r="M274" s="52">
        <v>44991</v>
      </c>
      <c r="N274" s="38" t="s">
        <v>478</v>
      </c>
    </row>
    <row r="275" spans="1:14" ht="15.75" x14ac:dyDescent="0.25">
      <c r="A275" s="39" t="s">
        <v>941</v>
      </c>
      <c r="B275" s="82" t="s">
        <v>1409</v>
      </c>
      <c r="C275" s="34">
        <v>4400</v>
      </c>
      <c r="D275" s="34">
        <v>441</v>
      </c>
      <c r="E275" s="35" t="s">
        <v>448</v>
      </c>
      <c r="F275" s="35" t="s">
        <v>430</v>
      </c>
      <c r="G275" s="35" t="s">
        <v>431</v>
      </c>
      <c r="H275" s="49" t="s">
        <v>571</v>
      </c>
      <c r="I275" s="38" t="s">
        <v>572</v>
      </c>
      <c r="J275" s="38"/>
      <c r="K275" s="54">
        <v>995</v>
      </c>
      <c r="L275" s="43" t="s">
        <v>441</v>
      </c>
      <c r="M275" s="52">
        <v>44991</v>
      </c>
      <c r="N275" s="38" t="s">
        <v>478</v>
      </c>
    </row>
    <row r="276" spans="1:14" ht="15.75" x14ac:dyDescent="0.25">
      <c r="A276" s="39" t="s">
        <v>941</v>
      </c>
      <c r="B276" s="82" t="s">
        <v>1409</v>
      </c>
      <c r="C276" s="34">
        <v>4400</v>
      </c>
      <c r="D276" s="34">
        <v>441</v>
      </c>
      <c r="E276" s="35" t="s">
        <v>448</v>
      </c>
      <c r="F276" s="35" t="s">
        <v>430</v>
      </c>
      <c r="G276" s="35" t="s">
        <v>431</v>
      </c>
      <c r="H276" s="49" t="s">
        <v>980</v>
      </c>
      <c r="I276" s="38" t="s">
        <v>981</v>
      </c>
      <c r="J276" s="38"/>
      <c r="K276" s="55">
        <v>435</v>
      </c>
      <c r="L276" s="43" t="s">
        <v>441</v>
      </c>
      <c r="M276" s="52">
        <v>44991</v>
      </c>
      <c r="N276" s="38" t="s">
        <v>478</v>
      </c>
    </row>
    <row r="277" spans="1:14" ht="15.75" x14ac:dyDescent="0.25">
      <c r="A277" s="39" t="s">
        <v>941</v>
      </c>
      <c r="B277" s="82" t="s">
        <v>1409</v>
      </c>
      <c r="C277" s="34">
        <v>4400</v>
      </c>
      <c r="D277" s="34">
        <v>441</v>
      </c>
      <c r="E277" s="35" t="s">
        <v>448</v>
      </c>
      <c r="F277" s="35" t="s">
        <v>430</v>
      </c>
      <c r="G277" s="35" t="s">
        <v>431</v>
      </c>
      <c r="H277" s="49" t="s">
        <v>982</v>
      </c>
      <c r="I277" s="38" t="s">
        <v>770</v>
      </c>
      <c r="J277" s="38"/>
      <c r="K277" s="55">
        <v>295</v>
      </c>
      <c r="L277" s="43" t="s">
        <v>441</v>
      </c>
      <c r="M277" s="52">
        <v>44991</v>
      </c>
      <c r="N277" s="38" t="s">
        <v>478</v>
      </c>
    </row>
    <row r="278" spans="1:14" ht="15.75" x14ac:dyDescent="0.25">
      <c r="A278" s="39" t="s">
        <v>941</v>
      </c>
      <c r="B278" s="82" t="s">
        <v>1409</v>
      </c>
      <c r="C278" s="34">
        <v>4400</v>
      </c>
      <c r="D278" s="34">
        <v>441</v>
      </c>
      <c r="E278" s="35" t="s">
        <v>448</v>
      </c>
      <c r="F278" s="35" t="s">
        <v>430</v>
      </c>
      <c r="G278" s="35" t="s">
        <v>431</v>
      </c>
      <c r="H278" s="49" t="s">
        <v>983</v>
      </c>
      <c r="I278" s="38" t="s">
        <v>984</v>
      </c>
      <c r="J278" s="38"/>
      <c r="K278" s="55">
        <v>880</v>
      </c>
      <c r="L278" s="43" t="s">
        <v>441</v>
      </c>
      <c r="M278" s="52">
        <v>44991</v>
      </c>
      <c r="N278" s="38" t="s">
        <v>478</v>
      </c>
    </row>
    <row r="279" spans="1:14" ht="15.75" x14ac:dyDescent="0.25">
      <c r="A279" s="39" t="s">
        <v>941</v>
      </c>
      <c r="B279" s="82" t="s">
        <v>1409</v>
      </c>
      <c r="C279" s="34">
        <v>4400</v>
      </c>
      <c r="D279" s="34">
        <v>441</v>
      </c>
      <c r="E279" s="35" t="s">
        <v>448</v>
      </c>
      <c r="F279" s="35" t="s">
        <v>430</v>
      </c>
      <c r="G279" s="35" t="s">
        <v>431</v>
      </c>
      <c r="H279" s="49" t="s">
        <v>985</v>
      </c>
      <c r="I279" s="38" t="s">
        <v>986</v>
      </c>
      <c r="J279" s="38"/>
      <c r="K279" s="55">
        <v>145</v>
      </c>
      <c r="L279" s="43" t="s">
        <v>441</v>
      </c>
      <c r="M279" s="52">
        <v>44991</v>
      </c>
      <c r="N279" s="38" t="s">
        <v>478</v>
      </c>
    </row>
    <row r="280" spans="1:14" ht="15.75" x14ac:dyDescent="0.25">
      <c r="A280" s="39" t="s">
        <v>941</v>
      </c>
      <c r="B280" s="82" t="s">
        <v>1409</v>
      </c>
      <c r="C280" s="34">
        <v>4400</v>
      </c>
      <c r="D280" s="34">
        <v>441</v>
      </c>
      <c r="E280" s="35" t="s">
        <v>448</v>
      </c>
      <c r="F280" s="35" t="s">
        <v>430</v>
      </c>
      <c r="G280" s="35" t="s">
        <v>431</v>
      </c>
      <c r="H280" s="49" t="s">
        <v>987</v>
      </c>
      <c r="I280" s="38" t="s">
        <v>501</v>
      </c>
      <c r="J280" s="38"/>
      <c r="K280" s="55">
        <v>1395</v>
      </c>
      <c r="L280" s="43" t="s">
        <v>441</v>
      </c>
      <c r="M280" s="52">
        <v>44991</v>
      </c>
      <c r="N280" s="38" t="s">
        <v>478</v>
      </c>
    </row>
    <row r="281" spans="1:14" ht="15.75" x14ac:dyDescent="0.25">
      <c r="A281" s="39" t="s">
        <v>941</v>
      </c>
      <c r="B281" s="82" t="s">
        <v>1409</v>
      </c>
      <c r="C281" s="34">
        <v>4400</v>
      </c>
      <c r="D281" s="34">
        <v>441</v>
      </c>
      <c r="E281" s="35" t="s">
        <v>448</v>
      </c>
      <c r="F281" s="35" t="s">
        <v>430</v>
      </c>
      <c r="G281" s="35" t="s">
        <v>431</v>
      </c>
      <c r="H281" s="49" t="s">
        <v>988</v>
      </c>
      <c r="I281" s="38" t="s">
        <v>989</v>
      </c>
      <c r="J281" s="38"/>
      <c r="K281" s="55">
        <v>195</v>
      </c>
      <c r="L281" s="43" t="s">
        <v>441</v>
      </c>
      <c r="M281" s="52">
        <v>44991</v>
      </c>
      <c r="N281" s="38" t="s">
        <v>478</v>
      </c>
    </row>
    <row r="282" spans="1:14" ht="15.75" x14ac:dyDescent="0.25">
      <c r="A282" s="39" t="s">
        <v>941</v>
      </c>
      <c r="B282" s="82" t="s">
        <v>1409</v>
      </c>
      <c r="C282" s="34">
        <v>4400</v>
      </c>
      <c r="D282" s="34">
        <v>441</v>
      </c>
      <c r="E282" s="35" t="s">
        <v>448</v>
      </c>
      <c r="F282" s="35" t="s">
        <v>430</v>
      </c>
      <c r="G282" s="35" t="s">
        <v>431</v>
      </c>
      <c r="H282" s="49" t="s">
        <v>990</v>
      </c>
      <c r="I282" s="38" t="s">
        <v>991</v>
      </c>
      <c r="J282" s="38"/>
      <c r="K282" s="55">
        <v>519</v>
      </c>
      <c r="L282" s="43" t="s">
        <v>441</v>
      </c>
      <c r="M282" s="52">
        <v>44991</v>
      </c>
      <c r="N282" s="38" t="s">
        <v>478</v>
      </c>
    </row>
    <row r="283" spans="1:14" ht="15.75" x14ac:dyDescent="0.25">
      <c r="A283" s="39" t="s">
        <v>941</v>
      </c>
      <c r="B283" s="82" t="s">
        <v>1409</v>
      </c>
      <c r="C283" s="34">
        <v>4400</v>
      </c>
      <c r="D283" s="34">
        <v>441</v>
      </c>
      <c r="E283" s="35" t="s">
        <v>448</v>
      </c>
      <c r="F283" s="35" t="s">
        <v>430</v>
      </c>
      <c r="G283" s="35" t="s">
        <v>431</v>
      </c>
      <c r="H283" s="49" t="s">
        <v>992</v>
      </c>
      <c r="I283" s="38" t="s">
        <v>993</v>
      </c>
      <c r="J283" s="38"/>
      <c r="K283" s="55">
        <v>190</v>
      </c>
      <c r="L283" s="43" t="s">
        <v>441</v>
      </c>
      <c r="M283" s="52">
        <v>44991</v>
      </c>
      <c r="N283" s="38" t="s">
        <v>478</v>
      </c>
    </row>
    <row r="284" spans="1:14" ht="15.75" x14ac:dyDescent="0.25">
      <c r="A284" s="39" t="s">
        <v>941</v>
      </c>
      <c r="B284" s="82" t="s">
        <v>1409</v>
      </c>
      <c r="C284" s="34">
        <v>4400</v>
      </c>
      <c r="D284" s="34">
        <v>441</v>
      </c>
      <c r="E284" s="35" t="s">
        <v>448</v>
      </c>
      <c r="F284" s="35" t="s">
        <v>430</v>
      </c>
      <c r="G284" s="35" t="s">
        <v>431</v>
      </c>
      <c r="H284" s="49" t="s">
        <v>976</v>
      </c>
      <c r="I284" s="38" t="s">
        <v>977</v>
      </c>
      <c r="J284" s="38"/>
      <c r="K284" s="55">
        <v>550</v>
      </c>
      <c r="L284" s="43" t="s">
        <v>441</v>
      </c>
      <c r="M284" s="52">
        <v>44991</v>
      </c>
      <c r="N284" s="38" t="s">
        <v>478</v>
      </c>
    </row>
    <row r="285" spans="1:14" ht="15.75" x14ac:dyDescent="0.25">
      <c r="A285" s="39" t="s">
        <v>941</v>
      </c>
      <c r="B285" s="82" t="s">
        <v>1409</v>
      </c>
      <c r="C285" s="34">
        <v>4400</v>
      </c>
      <c r="D285" s="34">
        <v>441</v>
      </c>
      <c r="E285" s="35" t="s">
        <v>448</v>
      </c>
      <c r="F285" s="35" t="s">
        <v>430</v>
      </c>
      <c r="G285" s="35" t="s">
        <v>431</v>
      </c>
      <c r="H285" s="49" t="s">
        <v>987</v>
      </c>
      <c r="I285" s="38" t="s">
        <v>501</v>
      </c>
      <c r="J285" s="38"/>
      <c r="K285" s="55">
        <v>1300</v>
      </c>
      <c r="L285" s="43" t="s">
        <v>441</v>
      </c>
      <c r="M285" s="52">
        <v>44991</v>
      </c>
      <c r="N285" s="38" t="s">
        <v>478</v>
      </c>
    </row>
    <row r="286" spans="1:14" ht="15.75" x14ac:dyDescent="0.25">
      <c r="A286" s="39" t="s">
        <v>941</v>
      </c>
      <c r="B286" s="82" t="s">
        <v>1409</v>
      </c>
      <c r="C286" s="34">
        <v>4400</v>
      </c>
      <c r="D286" s="34">
        <v>441</v>
      </c>
      <c r="E286" s="35" t="s">
        <v>448</v>
      </c>
      <c r="F286" s="35" t="s">
        <v>430</v>
      </c>
      <c r="G286" s="35" t="s">
        <v>431</v>
      </c>
      <c r="H286" s="49" t="s">
        <v>994</v>
      </c>
      <c r="I286" s="38" t="s">
        <v>995</v>
      </c>
      <c r="J286" s="38"/>
      <c r="K286" s="55">
        <v>360</v>
      </c>
      <c r="L286" s="43" t="s">
        <v>441</v>
      </c>
      <c r="M286" s="52">
        <v>44991</v>
      </c>
      <c r="N286" s="38" t="s">
        <v>478</v>
      </c>
    </row>
    <row r="287" spans="1:14" ht="15.75" x14ac:dyDescent="0.25">
      <c r="A287" s="39" t="s">
        <v>941</v>
      </c>
      <c r="B287" s="82" t="s">
        <v>1409</v>
      </c>
      <c r="C287" s="34">
        <v>4400</v>
      </c>
      <c r="D287" s="34">
        <v>441</v>
      </c>
      <c r="E287" s="35" t="s">
        <v>448</v>
      </c>
      <c r="F287" s="35" t="s">
        <v>430</v>
      </c>
      <c r="G287" s="35" t="s">
        <v>431</v>
      </c>
      <c r="H287" s="49" t="s">
        <v>996</v>
      </c>
      <c r="I287" s="38" t="s">
        <v>997</v>
      </c>
      <c r="J287" s="38"/>
      <c r="K287" s="55">
        <v>662</v>
      </c>
      <c r="L287" s="43" t="s">
        <v>441</v>
      </c>
      <c r="M287" s="52">
        <v>44991</v>
      </c>
      <c r="N287" s="38" t="s">
        <v>478</v>
      </c>
    </row>
    <row r="288" spans="1:14" ht="15.75" x14ac:dyDescent="0.25">
      <c r="A288" s="39" t="s">
        <v>941</v>
      </c>
      <c r="B288" s="82" t="s">
        <v>1409</v>
      </c>
      <c r="C288" s="34">
        <v>4400</v>
      </c>
      <c r="D288" s="34">
        <v>441</v>
      </c>
      <c r="E288" s="35" t="s">
        <v>448</v>
      </c>
      <c r="F288" s="35" t="s">
        <v>430</v>
      </c>
      <c r="G288" s="35" t="s">
        <v>431</v>
      </c>
      <c r="H288" s="49" t="s">
        <v>491</v>
      </c>
      <c r="I288" s="38" t="s">
        <v>492</v>
      </c>
      <c r="J288" s="38"/>
      <c r="K288" s="55">
        <v>260</v>
      </c>
      <c r="L288" s="43" t="s">
        <v>441</v>
      </c>
      <c r="M288" s="52">
        <v>44991</v>
      </c>
      <c r="N288" s="38" t="s">
        <v>478</v>
      </c>
    </row>
    <row r="289" spans="1:14" ht="15.75" x14ac:dyDescent="0.25">
      <c r="A289" s="39" t="s">
        <v>941</v>
      </c>
      <c r="B289" s="82" t="s">
        <v>1409</v>
      </c>
      <c r="C289" s="34">
        <v>4400</v>
      </c>
      <c r="D289" s="34">
        <v>441</v>
      </c>
      <c r="E289" s="35" t="s">
        <v>448</v>
      </c>
      <c r="F289" s="35" t="s">
        <v>430</v>
      </c>
      <c r="G289" s="35" t="s">
        <v>431</v>
      </c>
      <c r="H289" s="49" t="s">
        <v>998</v>
      </c>
      <c r="I289" s="38" t="s">
        <v>999</v>
      </c>
      <c r="J289" s="38"/>
      <c r="K289" s="55">
        <v>363</v>
      </c>
      <c r="L289" s="43" t="s">
        <v>441</v>
      </c>
      <c r="M289" s="52">
        <v>44991</v>
      </c>
      <c r="N289" s="38" t="s">
        <v>478</v>
      </c>
    </row>
    <row r="290" spans="1:14" ht="15.75" x14ac:dyDescent="0.25">
      <c r="A290" s="39" t="s">
        <v>941</v>
      </c>
      <c r="B290" s="82" t="s">
        <v>1409</v>
      </c>
      <c r="C290" s="34">
        <v>4400</v>
      </c>
      <c r="D290" s="34">
        <v>441</v>
      </c>
      <c r="E290" s="35" t="s">
        <v>448</v>
      </c>
      <c r="F290" s="35" t="s">
        <v>430</v>
      </c>
      <c r="G290" s="35" t="s">
        <v>431</v>
      </c>
      <c r="H290" s="49" t="s">
        <v>1000</v>
      </c>
      <c r="I290" s="38" t="s">
        <v>1001</v>
      </c>
      <c r="J290" s="38"/>
      <c r="K290" s="55">
        <v>315</v>
      </c>
      <c r="L290" s="43" t="s">
        <v>441</v>
      </c>
      <c r="M290" s="52">
        <v>44991</v>
      </c>
      <c r="N290" s="38" t="s">
        <v>478</v>
      </c>
    </row>
    <row r="291" spans="1:14" ht="15.75" x14ac:dyDescent="0.25">
      <c r="A291" s="39" t="s">
        <v>941</v>
      </c>
      <c r="B291" s="82" t="s">
        <v>1409</v>
      </c>
      <c r="C291" s="34">
        <v>4400</v>
      </c>
      <c r="D291" s="34">
        <v>441</v>
      </c>
      <c r="E291" s="35" t="s">
        <v>448</v>
      </c>
      <c r="F291" s="35" t="s">
        <v>430</v>
      </c>
      <c r="G291" s="35" t="s">
        <v>431</v>
      </c>
      <c r="H291" s="49" t="s">
        <v>1002</v>
      </c>
      <c r="I291" s="38" t="s">
        <v>1003</v>
      </c>
      <c r="J291" s="38"/>
      <c r="K291" s="55">
        <v>775</v>
      </c>
      <c r="L291" s="43" t="s">
        <v>441</v>
      </c>
      <c r="M291" s="52">
        <v>44991</v>
      </c>
      <c r="N291" s="38" t="s">
        <v>478</v>
      </c>
    </row>
    <row r="292" spans="1:14" ht="15.75" x14ac:dyDescent="0.25">
      <c r="A292" s="39" t="s">
        <v>941</v>
      </c>
      <c r="B292" s="82" t="s">
        <v>1409</v>
      </c>
      <c r="C292" s="34">
        <v>4400</v>
      </c>
      <c r="D292" s="34">
        <v>441</v>
      </c>
      <c r="E292" s="35" t="s">
        <v>448</v>
      </c>
      <c r="F292" s="35" t="s">
        <v>430</v>
      </c>
      <c r="G292" s="35" t="s">
        <v>431</v>
      </c>
      <c r="H292" s="49" t="s">
        <v>1004</v>
      </c>
      <c r="I292" s="38" t="s">
        <v>1005</v>
      </c>
      <c r="J292" s="38"/>
      <c r="K292" s="55">
        <v>295</v>
      </c>
      <c r="L292" s="43" t="s">
        <v>441</v>
      </c>
      <c r="M292" s="52">
        <v>44991</v>
      </c>
      <c r="N292" s="38" t="s">
        <v>478</v>
      </c>
    </row>
    <row r="293" spans="1:14" ht="15.75" x14ac:dyDescent="0.25">
      <c r="A293" s="39" t="s">
        <v>941</v>
      </c>
      <c r="B293" s="82" t="s">
        <v>1409</v>
      </c>
      <c r="C293" s="34">
        <v>4400</v>
      </c>
      <c r="D293" s="34">
        <v>441</v>
      </c>
      <c r="E293" s="35" t="s">
        <v>448</v>
      </c>
      <c r="F293" s="35" t="s">
        <v>430</v>
      </c>
      <c r="G293" s="35" t="s">
        <v>431</v>
      </c>
      <c r="H293" s="49" t="s">
        <v>1006</v>
      </c>
      <c r="I293" s="38" t="s">
        <v>1007</v>
      </c>
      <c r="J293" s="38"/>
      <c r="K293" s="55">
        <v>249</v>
      </c>
      <c r="L293" s="43" t="s">
        <v>441</v>
      </c>
      <c r="M293" s="52">
        <v>44991</v>
      </c>
      <c r="N293" s="38" t="s">
        <v>478</v>
      </c>
    </row>
    <row r="294" spans="1:14" ht="15.75" x14ac:dyDescent="0.25">
      <c r="A294" s="39" t="s">
        <v>941</v>
      </c>
      <c r="B294" s="82" t="s">
        <v>1409</v>
      </c>
      <c r="C294" s="34">
        <v>4400</v>
      </c>
      <c r="D294" s="34">
        <v>441</v>
      </c>
      <c r="E294" s="35" t="s">
        <v>448</v>
      </c>
      <c r="F294" s="35" t="s">
        <v>430</v>
      </c>
      <c r="G294" s="35" t="s">
        <v>431</v>
      </c>
      <c r="H294" s="49" t="s">
        <v>761</v>
      </c>
      <c r="I294" s="38" t="s">
        <v>762</v>
      </c>
      <c r="J294" s="38"/>
      <c r="K294" s="53">
        <v>1369</v>
      </c>
      <c r="L294" s="43" t="s">
        <v>441</v>
      </c>
      <c r="M294" s="52">
        <v>44991</v>
      </c>
      <c r="N294" s="38" t="s">
        <v>478</v>
      </c>
    </row>
    <row r="295" spans="1:14" ht="15.75" x14ac:dyDescent="0.25">
      <c r="A295" s="39" t="s">
        <v>941</v>
      </c>
      <c r="B295" s="82" t="s">
        <v>1409</v>
      </c>
      <c r="C295" s="34">
        <v>4400</v>
      </c>
      <c r="D295" s="34">
        <v>441</v>
      </c>
      <c r="E295" s="35" t="s">
        <v>448</v>
      </c>
      <c r="F295" s="35" t="s">
        <v>430</v>
      </c>
      <c r="G295" s="35" t="s">
        <v>431</v>
      </c>
      <c r="H295" s="49" t="s">
        <v>592</v>
      </c>
      <c r="I295" s="38" t="s">
        <v>593</v>
      </c>
      <c r="J295" s="38"/>
      <c r="K295" s="53">
        <v>926</v>
      </c>
      <c r="L295" s="43" t="s">
        <v>441</v>
      </c>
      <c r="M295" s="52">
        <v>44991</v>
      </c>
      <c r="N295" s="38" t="s">
        <v>478</v>
      </c>
    </row>
    <row r="296" spans="1:14" ht="15.75" x14ac:dyDescent="0.25">
      <c r="A296" s="39" t="s">
        <v>941</v>
      </c>
      <c r="B296" s="82" t="s">
        <v>1409</v>
      </c>
      <c r="C296" s="34">
        <v>4400</v>
      </c>
      <c r="D296" s="34">
        <v>441</v>
      </c>
      <c r="E296" s="35" t="s">
        <v>448</v>
      </c>
      <c r="F296" s="35" t="s">
        <v>430</v>
      </c>
      <c r="G296" s="35" t="s">
        <v>431</v>
      </c>
      <c r="H296" s="49" t="s">
        <v>1008</v>
      </c>
      <c r="I296" s="38" t="s">
        <v>1009</v>
      </c>
      <c r="J296" s="38"/>
      <c r="K296" s="53">
        <v>350</v>
      </c>
      <c r="L296" s="43" t="s">
        <v>441</v>
      </c>
      <c r="M296" s="52">
        <v>44991</v>
      </c>
      <c r="N296" s="38" t="s">
        <v>478</v>
      </c>
    </row>
    <row r="297" spans="1:14" ht="15.75" x14ac:dyDescent="0.25">
      <c r="A297" s="39" t="s">
        <v>941</v>
      </c>
      <c r="B297" s="82" t="s">
        <v>1409</v>
      </c>
      <c r="C297" s="34">
        <v>4400</v>
      </c>
      <c r="D297" s="34">
        <v>441</v>
      </c>
      <c r="E297" s="35" t="s">
        <v>448</v>
      </c>
      <c r="F297" s="35" t="s">
        <v>430</v>
      </c>
      <c r="G297" s="35" t="s">
        <v>431</v>
      </c>
      <c r="H297" s="49" t="s">
        <v>1010</v>
      </c>
      <c r="I297" s="38" t="s">
        <v>1011</v>
      </c>
      <c r="J297" s="38"/>
      <c r="K297" s="54">
        <v>1508</v>
      </c>
      <c r="L297" s="38" t="s">
        <v>441</v>
      </c>
      <c r="M297" s="52">
        <v>44993</v>
      </c>
      <c r="N297" s="38" t="s">
        <v>486</v>
      </c>
    </row>
    <row r="298" spans="1:14" ht="15.75" x14ac:dyDescent="0.25">
      <c r="A298" s="39" t="s">
        <v>941</v>
      </c>
      <c r="B298" s="82" t="s">
        <v>1409</v>
      </c>
      <c r="C298" s="34">
        <v>4400</v>
      </c>
      <c r="D298" s="34">
        <v>441</v>
      </c>
      <c r="E298" s="35" t="s">
        <v>448</v>
      </c>
      <c r="F298" s="35" t="s">
        <v>430</v>
      </c>
      <c r="G298" s="35" t="s">
        <v>431</v>
      </c>
      <c r="H298" s="49" t="s">
        <v>600</v>
      </c>
      <c r="I298" s="38" t="s">
        <v>601</v>
      </c>
      <c r="J298" s="38"/>
      <c r="K298" s="76">
        <v>549.82000000000005</v>
      </c>
      <c r="L298" s="38" t="s">
        <v>441</v>
      </c>
      <c r="M298" s="52">
        <v>44993</v>
      </c>
      <c r="N298" s="38" t="s">
        <v>486</v>
      </c>
    </row>
    <row r="299" spans="1:14" ht="15.75" x14ac:dyDescent="0.25">
      <c r="A299" s="39" t="s">
        <v>941</v>
      </c>
      <c r="B299" s="82" t="s">
        <v>1409</v>
      </c>
      <c r="C299" s="34">
        <v>4400</v>
      </c>
      <c r="D299" s="34">
        <v>441</v>
      </c>
      <c r="E299" s="35" t="s">
        <v>448</v>
      </c>
      <c r="F299" s="35" t="s">
        <v>430</v>
      </c>
      <c r="G299" s="35" t="s">
        <v>431</v>
      </c>
      <c r="H299" s="49" t="s">
        <v>1012</v>
      </c>
      <c r="I299" s="38" t="s">
        <v>1013</v>
      </c>
      <c r="J299" s="38"/>
      <c r="K299" s="54">
        <v>1000</v>
      </c>
      <c r="L299" s="38" t="s">
        <v>441</v>
      </c>
      <c r="M299" s="52">
        <v>44993</v>
      </c>
      <c r="N299" s="38" t="s">
        <v>486</v>
      </c>
    </row>
    <row r="300" spans="1:14" ht="15.75" x14ac:dyDescent="0.25">
      <c r="A300" s="39" t="s">
        <v>941</v>
      </c>
      <c r="B300" s="82" t="s">
        <v>1409</v>
      </c>
      <c r="C300" s="34">
        <v>4400</v>
      </c>
      <c r="D300" s="34">
        <v>441</v>
      </c>
      <c r="E300" s="35" t="s">
        <v>448</v>
      </c>
      <c r="F300" s="35" t="s">
        <v>430</v>
      </c>
      <c r="G300" s="35" t="s">
        <v>431</v>
      </c>
      <c r="H300" s="49" t="s">
        <v>1015</v>
      </c>
      <c r="I300" s="38" t="s">
        <v>1016</v>
      </c>
      <c r="J300" s="38"/>
      <c r="K300" s="70">
        <v>6958.99</v>
      </c>
      <c r="L300" s="38" t="s">
        <v>441</v>
      </c>
      <c r="M300" s="52">
        <v>44993</v>
      </c>
      <c r="N300" s="38" t="s">
        <v>1014</v>
      </c>
    </row>
    <row r="301" spans="1:14" ht="15.75" x14ac:dyDescent="0.25">
      <c r="A301" s="39" t="s">
        <v>941</v>
      </c>
      <c r="B301" s="82" t="s">
        <v>1409</v>
      </c>
      <c r="C301" s="34">
        <v>4400</v>
      </c>
      <c r="D301" s="34">
        <v>441</v>
      </c>
      <c r="E301" s="35" t="s">
        <v>448</v>
      </c>
      <c r="F301" s="35" t="s">
        <v>430</v>
      </c>
      <c r="G301" s="35" t="s">
        <v>431</v>
      </c>
      <c r="H301" s="49" t="s">
        <v>575</v>
      </c>
      <c r="I301" s="38" t="s">
        <v>576</v>
      </c>
      <c r="J301" s="38"/>
      <c r="K301" s="50">
        <v>2062.36</v>
      </c>
      <c r="L301" s="38" t="s">
        <v>441</v>
      </c>
      <c r="M301" s="52">
        <v>44993</v>
      </c>
      <c r="N301" s="38" t="s">
        <v>1017</v>
      </c>
    </row>
    <row r="302" spans="1:14" ht="15.75" x14ac:dyDescent="0.25">
      <c r="A302" s="39" t="s">
        <v>941</v>
      </c>
      <c r="B302" s="82" t="s">
        <v>1409</v>
      </c>
      <c r="C302" s="34">
        <v>4400</v>
      </c>
      <c r="D302" s="34">
        <v>441</v>
      </c>
      <c r="E302" s="35" t="s">
        <v>448</v>
      </c>
      <c r="F302" s="35" t="s">
        <v>430</v>
      </c>
      <c r="G302" s="35" t="s">
        <v>431</v>
      </c>
      <c r="H302" s="49" t="s">
        <v>1018</v>
      </c>
      <c r="I302" s="38" t="s">
        <v>1019</v>
      </c>
      <c r="J302" s="38"/>
      <c r="K302" s="77">
        <v>2000</v>
      </c>
      <c r="L302" s="38" t="s">
        <v>441</v>
      </c>
      <c r="M302" s="52">
        <v>44993</v>
      </c>
      <c r="N302" s="38" t="s">
        <v>486</v>
      </c>
    </row>
    <row r="303" spans="1:14" ht="15.75" x14ac:dyDescent="0.25">
      <c r="A303" s="39" t="s">
        <v>941</v>
      </c>
      <c r="B303" s="82" t="s">
        <v>1409</v>
      </c>
      <c r="C303" s="34">
        <v>4400</v>
      </c>
      <c r="D303" s="34">
        <v>441</v>
      </c>
      <c r="E303" s="35" t="s">
        <v>448</v>
      </c>
      <c r="F303" s="35" t="s">
        <v>430</v>
      </c>
      <c r="G303" s="35" t="s">
        <v>431</v>
      </c>
      <c r="H303" s="49" t="s">
        <v>1020</v>
      </c>
      <c r="I303" s="38" t="s">
        <v>1021</v>
      </c>
      <c r="J303" s="38"/>
      <c r="K303" s="78">
        <v>1830</v>
      </c>
      <c r="L303" s="38" t="s">
        <v>441</v>
      </c>
      <c r="M303" s="52">
        <v>44993</v>
      </c>
      <c r="N303" s="38" t="s">
        <v>486</v>
      </c>
    </row>
    <row r="304" spans="1:14" ht="15.75" x14ac:dyDescent="0.25">
      <c r="A304" s="39" t="s">
        <v>941</v>
      </c>
      <c r="B304" s="82" t="s">
        <v>1409</v>
      </c>
      <c r="C304" s="34">
        <v>4400</v>
      </c>
      <c r="D304" s="34">
        <v>441</v>
      </c>
      <c r="E304" s="35" t="s">
        <v>448</v>
      </c>
      <c r="F304" s="35" t="s">
        <v>430</v>
      </c>
      <c r="G304" s="35" t="s">
        <v>431</v>
      </c>
      <c r="H304" s="49" t="s">
        <v>1022</v>
      </c>
      <c r="I304" s="38" t="s">
        <v>1023</v>
      </c>
      <c r="J304" s="38"/>
      <c r="K304" s="64">
        <v>2267.7399999999998</v>
      </c>
      <c r="L304" s="38" t="s">
        <v>441</v>
      </c>
      <c r="M304" s="52">
        <v>44998</v>
      </c>
      <c r="N304" s="38" t="s">
        <v>706</v>
      </c>
    </row>
    <row r="305" spans="1:14" ht="15.75" x14ac:dyDescent="0.25">
      <c r="A305" s="39" t="s">
        <v>941</v>
      </c>
      <c r="B305" s="82" t="s">
        <v>1409</v>
      </c>
      <c r="C305" s="34">
        <v>4400</v>
      </c>
      <c r="D305" s="34">
        <v>441</v>
      </c>
      <c r="E305" s="35" t="s">
        <v>448</v>
      </c>
      <c r="F305" s="35" t="s">
        <v>430</v>
      </c>
      <c r="G305" s="35" t="s">
        <v>431</v>
      </c>
      <c r="H305" s="49" t="s">
        <v>1024</v>
      </c>
      <c r="I305" s="38" t="s">
        <v>1025</v>
      </c>
      <c r="J305" s="38"/>
      <c r="K305" s="65">
        <v>1500</v>
      </c>
      <c r="L305" s="38" t="s">
        <v>441</v>
      </c>
      <c r="M305" s="52">
        <v>44998</v>
      </c>
      <c r="N305" s="38" t="s">
        <v>486</v>
      </c>
    </row>
    <row r="306" spans="1:14" ht="15.75" x14ac:dyDescent="0.25">
      <c r="A306" s="39" t="s">
        <v>941</v>
      </c>
      <c r="B306" s="82" t="s">
        <v>1409</v>
      </c>
      <c r="C306" s="34">
        <v>4400</v>
      </c>
      <c r="D306" s="34">
        <v>441</v>
      </c>
      <c r="E306" s="35" t="s">
        <v>448</v>
      </c>
      <c r="F306" s="35" t="s">
        <v>430</v>
      </c>
      <c r="G306" s="35" t="s">
        <v>431</v>
      </c>
      <c r="H306" s="49" t="s">
        <v>548</v>
      </c>
      <c r="I306" s="38" t="s">
        <v>549</v>
      </c>
      <c r="J306" s="38"/>
      <c r="K306" s="68">
        <v>995.64</v>
      </c>
      <c r="L306" s="38" t="s">
        <v>441</v>
      </c>
      <c r="M306" s="52">
        <v>45000</v>
      </c>
      <c r="N306" s="38" t="s">
        <v>1026</v>
      </c>
    </row>
    <row r="307" spans="1:14" ht="15.75" x14ac:dyDescent="0.25">
      <c r="A307" s="39" t="s">
        <v>941</v>
      </c>
      <c r="B307" s="82" t="s">
        <v>1409</v>
      </c>
      <c r="C307" s="34">
        <v>4400</v>
      </c>
      <c r="D307" s="34">
        <v>441</v>
      </c>
      <c r="E307" s="35" t="s">
        <v>448</v>
      </c>
      <c r="F307" s="35" t="s">
        <v>430</v>
      </c>
      <c r="G307" s="35" t="s">
        <v>431</v>
      </c>
      <c r="H307" s="49" t="s">
        <v>763</v>
      </c>
      <c r="I307" s="38" t="s">
        <v>764</v>
      </c>
      <c r="J307" s="38"/>
      <c r="K307" s="58">
        <v>1828.74</v>
      </c>
      <c r="L307" s="38" t="s">
        <v>441</v>
      </c>
      <c r="M307" s="52">
        <v>45000</v>
      </c>
      <c r="N307" s="38" t="s">
        <v>486</v>
      </c>
    </row>
    <row r="308" spans="1:14" ht="15.75" x14ac:dyDescent="0.25">
      <c r="A308" s="39" t="s">
        <v>941</v>
      </c>
      <c r="B308" s="82" t="s">
        <v>1409</v>
      </c>
      <c r="C308" s="34">
        <v>4400</v>
      </c>
      <c r="D308" s="34">
        <v>441</v>
      </c>
      <c r="E308" s="35" t="s">
        <v>448</v>
      </c>
      <c r="F308" s="35" t="s">
        <v>430</v>
      </c>
      <c r="G308" s="35" t="s">
        <v>431</v>
      </c>
      <c r="H308" s="49" t="s">
        <v>1027</v>
      </c>
      <c r="I308" s="38" t="s">
        <v>1028</v>
      </c>
      <c r="J308" s="38"/>
      <c r="K308" s="60">
        <v>1828.74</v>
      </c>
      <c r="L308" s="38" t="s">
        <v>441</v>
      </c>
      <c r="M308" s="52">
        <v>45000</v>
      </c>
      <c r="N308" s="38" t="s">
        <v>486</v>
      </c>
    </row>
    <row r="309" spans="1:14" ht="15.75" x14ac:dyDescent="0.25">
      <c r="A309" s="39" t="s">
        <v>941</v>
      </c>
      <c r="B309" s="82" t="s">
        <v>1409</v>
      </c>
      <c r="C309" s="34">
        <v>4400</v>
      </c>
      <c r="D309" s="34">
        <v>441</v>
      </c>
      <c r="E309" s="35" t="s">
        <v>448</v>
      </c>
      <c r="F309" s="35" t="s">
        <v>430</v>
      </c>
      <c r="G309" s="35" t="s">
        <v>431</v>
      </c>
      <c r="H309" s="49" t="s">
        <v>1029</v>
      </c>
      <c r="I309" s="38" t="s">
        <v>1030</v>
      </c>
      <c r="J309" s="38"/>
      <c r="K309" s="66">
        <v>1508</v>
      </c>
      <c r="L309" s="38" t="s">
        <v>441</v>
      </c>
      <c r="M309" s="52">
        <v>45000</v>
      </c>
      <c r="N309" s="38" t="s">
        <v>486</v>
      </c>
    </row>
    <row r="310" spans="1:14" ht="15.75" x14ac:dyDescent="0.25">
      <c r="A310" s="39" t="s">
        <v>941</v>
      </c>
      <c r="B310" s="82" t="s">
        <v>1409</v>
      </c>
      <c r="C310" s="34">
        <v>4400</v>
      </c>
      <c r="D310" s="34">
        <v>441</v>
      </c>
      <c r="E310" s="35" t="s">
        <v>448</v>
      </c>
      <c r="F310" s="35" t="s">
        <v>430</v>
      </c>
      <c r="G310" s="35" t="s">
        <v>431</v>
      </c>
      <c r="H310" s="49" t="s">
        <v>479</v>
      </c>
      <c r="I310" s="38" t="s">
        <v>480</v>
      </c>
      <c r="J310" s="38"/>
      <c r="K310" s="54">
        <v>1300</v>
      </c>
      <c r="L310" s="38" t="s">
        <v>441</v>
      </c>
      <c r="M310" s="52">
        <v>45000</v>
      </c>
      <c r="N310" s="38" t="s">
        <v>478</v>
      </c>
    </row>
    <row r="311" spans="1:14" ht="15.75" x14ac:dyDescent="0.25">
      <c r="A311" s="39" t="s">
        <v>941</v>
      </c>
      <c r="B311" s="82" t="s">
        <v>1409</v>
      </c>
      <c r="C311" s="34">
        <v>4400</v>
      </c>
      <c r="D311" s="34">
        <v>441</v>
      </c>
      <c r="E311" s="35" t="s">
        <v>448</v>
      </c>
      <c r="F311" s="35" t="s">
        <v>430</v>
      </c>
      <c r="G311" s="35" t="s">
        <v>431</v>
      </c>
      <c r="H311" s="49" t="s">
        <v>1031</v>
      </c>
      <c r="I311" s="38" t="s">
        <v>1032</v>
      </c>
      <c r="J311" s="38"/>
      <c r="K311" s="56">
        <v>1900</v>
      </c>
      <c r="L311" s="38" t="s">
        <v>441</v>
      </c>
      <c r="M311" s="52">
        <v>45000</v>
      </c>
      <c r="N311" s="38" t="s">
        <v>486</v>
      </c>
    </row>
    <row r="312" spans="1:14" ht="15.75" x14ac:dyDescent="0.25">
      <c r="A312" s="39" t="s">
        <v>941</v>
      </c>
      <c r="B312" s="82" t="s">
        <v>1409</v>
      </c>
      <c r="C312" s="34">
        <v>4400</v>
      </c>
      <c r="D312" s="34">
        <v>441</v>
      </c>
      <c r="E312" s="35" t="s">
        <v>448</v>
      </c>
      <c r="F312" s="35" t="s">
        <v>430</v>
      </c>
      <c r="G312" s="35" t="s">
        <v>431</v>
      </c>
      <c r="H312" s="49" t="s">
        <v>1033</v>
      </c>
      <c r="I312" s="38" t="s">
        <v>1034</v>
      </c>
      <c r="J312" s="38"/>
      <c r="K312" s="79">
        <v>3000</v>
      </c>
      <c r="L312" s="38" t="s">
        <v>441</v>
      </c>
      <c r="M312" s="52">
        <v>45001</v>
      </c>
      <c r="N312" s="38" t="s">
        <v>486</v>
      </c>
    </row>
    <row r="313" spans="1:14" ht="15.75" x14ac:dyDescent="0.25">
      <c r="A313" s="39" t="s">
        <v>941</v>
      </c>
      <c r="B313" s="82" t="s">
        <v>1409</v>
      </c>
      <c r="C313" s="34">
        <v>4400</v>
      </c>
      <c r="D313" s="34">
        <v>441</v>
      </c>
      <c r="E313" s="35" t="s">
        <v>448</v>
      </c>
      <c r="F313" s="35" t="s">
        <v>430</v>
      </c>
      <c r="G313" s="35" t="s">
        <v>431</v>
      </c>
      <c r="H313" s="49" t="s">
        <v>1067</v>
      </c>
      <c r="I313" s="38" t="s">
        <v>1036</v>
      </c>
      <c r="J313" s="38"/>
      <c r="K313" s="74">
        <v>700</v>
      </c>
      <c r="L313" s="38" t="s">
        <v>441</v>
      </c>
      <c r="M313" s="52">
        <v>45000</v>
      </c>
      <c r="N313" s="38" t="s">
        <v>1035</v>
      </c>
    </row>
    <row r="314" spans="1:14" ht="15.75" x14ac:dyDescent="0.25">
      <c r="A314" s="39" t="s">
        <v>941</v>
      </c>
      <c r="B314" s="82" t="s">
        <v>1409</v>
      </c>
      <c r="C314" s="34">
        <v>4400</v>
      </c>
      <c r="D314" s="34">
        <v>441</v>
      </c>
      <c r="E314" s="35" t="s">
        <v>448</v>
      </c>
      <c r="F314" s="35" t="s">
        <v>430</v>
      </c>
      <c r="G314" s="35" t="s">
        <v>431</v>
      </c>
      <c r="H314" s="49" t="s">
        <v>1037</v>
      </c>
      <c r="I314" s="38" t="s">
        <v>1038</v>
      </c>
      <c r="J314" s="38"/>
      <c r="K314" s="66">
        <f>2191.5/20</f>
        <v>109.575</v>
      </c>
      <c r="L314" s="38" t="s">
        <v>441</v>
      </c>
      <c r="M314" s="52">
        <v>45001</v>
      </c>
      <c r="N314" s="38" t="s">
        <v>615</v>
      </c>
    </row>
    <row r="315" spans="1:14" ht="15.75" x14ac:dyDescent="0.25">
      <c r="A315" s="39" t="s">
        <v>941</v>
      </c>
      <c r="B315" s="82" t="s">
        <v>1409</v>
      </c>
      <c r="C315" s="34">
        <v>4400</v>
      </c>
      <c r="D315" s="34">
        <v>441</v>
      </c>
      <c r="E315" s="35" t="s">
        <v>448</v>
      </c>
      <c r="F315" s="35" t="s">
        <v>430</v>
      </c>
      <c r="G315" s="35" t="s">
        <v>431</v>
      </c>
      <c r="H315" s="49" t="s">
        <v>1039</v>
      </c>
      <c r="I315" s="38" t="s">
        <v>1040</v>
      </c>
      <c r="J315" s="38"/>
      <c r="K315" s="66">
        <f t="shared" ref="K315:K333" si="5">2191.5/20</f>
        <v>109.575</v>
      </c>
      <c r="L315" s="38" t="s">
        <v>441</v>
      </c>
      <c r="M315" s="52">
        <v>45001</v>
      </c>
      <c r="N315" s="38" t="s">
        <v>615</v>
      </c>
    </row>
    <row r="316" spans="1:14" ht="15.75" x14ac:dyDescent="0.25">
      <c r="A316" s="39" t="s">
        <v>941</v>
      </c>
      <c r="B316" s="82" t="s">
        <v>1409</v>
      </c>
      <c r="C316" s="34">
        <v>4400</v>
      </c>
      <c r="D316" s="34">
        <v>441</v>
      </c>
      <c r="E316" s="35" t="s">
        <v>448</v>
      </c>
      <c r="F316" s="35" t="s">
        <v>430</v>
      </c>
      <c r="G316" s="35" t="s">
        <v>431</v>
      </c>
      <c r="H316" s="49" t="s">
        <v>1041</v>
      </c>
      <c r="I316" s="38" t="s">
        <v>1042</v>
      </c>
      <c r="J316" s="38"/>
      <c r="K316" s="66">
        <f t="shared" si="5"/>
        <v>109.575</v>
      </c>
      <c r="L316" s="38" t="s">
        <v>441</v>
      </c>
      <c r="M316" s="52">
        <v>45001</v>
      </c>
      <c r="N316" s="38" t="s">
        <v>615</v>
      </c>
    </row>
    <row r="317" spans="1:14" ht="15.75" x14ac:dyDescent="0.25">
      <c r="A317" s="39" t="s">
        <v>941</v>
      </c>
      <c r="B317" s="82" t="s">
        <v>1409</v>
      </c>
      <c r="C317" s="34">
        <v>4400</v>
      </c>
      <c r="D317" s="34">
        <v>441</v>
      </c>
      <c r="E317" s="35" t="s">
        <v>448</v>
      </c>
      <c r="F317" s="35" t="s">
        <v>430</v>
      </c>
      <c r="G317" s="35" t="s">
        <v>431</v>
      </c>
      <c r="H317" s="49" t="s">
        <v>1043</v>
      </c>
      <c r="I317" s="38" t="s">
        <v>1044</v>
      </c>
      <c r="J317" s="38"/>
      <c r="K317" s="66">
        <f t="shared" si="5"/>
        <v>109.575</v>
      </c>
      <c r="L317" s="38" t="s">
        <v>441</v>
      </c>
      <c r="M317" s="52">
        <v>45001</v>
      </c>
      <c r="N317" s="38" t="s">
        <v>615</v>
      </c>
    </row>
    <row r="318" spans="1:14" ht="15.75" x14ac:dyDescent="0.25">
      <c r="A318" s="39" t="s">
        <v>941</v>
      </c>
      <c r="B318" s="82" t="s">
        <v>1409</v>
      </c>
      <c r="C318" s="34">
        <v>4400</v>
      </c>
      <c r="D318" s="34">
        <v>441</v>
      </c>
      <c r="E318" s="35" t="s">
        <v>448</v>
      </c>
      <c r="F318" s="35" t="s">
        <v>430</v>
      </c>
      <c r="G318" s="35" t="s">
        <v>431</v>
      </c>
      <c r="H318" s="49" t="s">
        <v>1045</v>
      </c>
      <c r="I318" s="38" t="s">
        <v>1046</v>
      </c>
      <c r="J318" s="38"/>
      <c r="K318" s="66">
        <f t="shared" si="5"/>
        <v>109.575</v>
      </c>
      <c r="L318" s="38" t="s">
        <v>441</v>
      </c>
      <c r="M318" s="52">
        <v>45001</v>
      </c>
      <c r="N318" s="38" t="s">
        <v>615</v>
      </c>
    </row>
    <row r="319" spans="1:14" ht="15.75" x14ac:dyDescent="0.25">
      <c r="A319" s="39" t="s">
        <v>941</v>
      </c>
      <c r="B319" s="82" t="s">
        <v>1409</v>
      </c>
      <c r="C319" s="34">
        <v>4400</v>
      </c>
      <c r="D319" s="34">
        <v>441</v>
      </c>
      <c r="E319" s="35" t="s">
        <v>448</v>
      </c>
      <c r="F319" s="35" t="s">
        <v>430</v>
      </c>
      <c r="G319" s="35" t="s">
        <v>431</v>
      </c>
      <c r="H319" s="49" t="s">
        <v>1047</v>
      </c>
      <c r="I319" s="38" t="s">
        <v>1048</v>
      </c>
      <c r="J319" s="38"/>
      <c r="K319" s="66">
        <f t="shared" si="5"/>
        <v>109.575</v>
      </c>
      <c r="L319" s="38" t="s">
        <v>441</v>
      </c>
      <c r="M319" s="52">
        <v>45001</v>
      </c>
      <c r="N319" s="38" t="s">
        <v>615</v>
      </c>
    </row>
    <row r="320" spans="1:14" ht="15.75" x14ac:dyDescent="0.25">
      <c r="A320" s="39" t="s">
        <v>941</v>
      </c>
      <c r="B320" s="82" t="s">
        <v>1409</v>
      </c>
      <c r="C320" s="34">
        <v>4400</v>
      </c>
      <c r="D320" s="34">
        <v>441</v>
      </c>
      <c r="E320" s="35" t="s">
        <v>448</v>
      </c>
      <c r="F320" s="35" t="s">
        <v>430</v>
      </c>
      <c r="G320" s="35" t="s">
        <v>431</v>
      </c>
      <c r="H320" s="49" t="s">
        <v>1049</v>
      </c>
      <c r="I320" s="38" t="s">
        <v>1050</v>
      </c>
      <c r="J320" s="38"/>
      <c r="K320" s="66">
        <f t="shared" si="5"/>
        <v>109.575</v>
      </c>
      <c r="L320" s="38" t="s">
        <v>441</v>
      </c>
      <c r="M320" s="52">
        <v>45001</v>
      </c>
      <c r="N320" s="38" t="s">
        <v>615</v>
      </c>
    </row>
    <row r="321" spans="1:14" ht="15.75" x14ac:dyDescent="0.25">
      <c r="A321" s="39" t="s">
        <v>941</v>
      </c>
      <c r="B321" s="82" t="s">
        <v>1409</v>
      </c>
      <c r="C321" s="34">
        <v>4400</v>
      </c>
      <c r="D321" s="34">
        <v>441</v>
      </c>
      <c r="E321" s="35" t="s">
        <v>448</v>
      </c>
      <c r="F321" s="35" t="s">
        <v>430</v>
      </c>
      <c r="G321" s="35" t="s">
        <v>431</v>
      </c>
      <c r="H321" s="49" t="s">
        <v>1051</v>
      </c>
      <c r="I321" s="38" t="s">
        <v>1052</v>
      </c>
      <c r="J321" s="38"/>
      <c r="K321" s="66">
        <f t="shared" si="5"/>
        <v>109.575</v>
      </c>
      <c r="L321" s="38" t="s">
        <v>441</v>
      </c>
      <c r="M321" s="52">
        <v>45001</v>
      </c>
      <c r="N321" s="38" t="s">
        <v>615</v>
      </c>
    </row>
    <row r="322" spans="1:14" ht="15.75" x14ac:dyDescent="0.25">
      <c r="A322" s="39" t="s">
        <v>941</v>
      </c>
      <c r="B322" s="82" t="s">
        <v>1409</v>
      </c>
      <c r="C322" s="34">
        <v>4400</v>
      </c>
      <c r="D322" s="34">
        <v>441</v>
      </c>
      <c r="E322" s="35" t="s">
        <v>448</v>
      </c>
      <c r="F322" s="35" t="s">
        <v>430</v>
      </c>
      <c r="G322" s="35" t="s">
        <v>431</v>
      </c>
      <c r="H322" s="49" t="s">
        <v>1053</v>
      </c>
      <c r="I322" s="38" t="s">
        <v>1054</v>
      </c>
      <c r="J322" s="38"/>
      <c r="K322" s="66">
        <f t="shared" si="5"/>
        <v>109.575</v>
      </c>
      <c r="L322" s="38" t="s">
        <v>441</v>
      </c>
      <c r="M322" s="52">
        <v>45001</v>
      </c>
      <c r="N322" s="38" t="s">
        <v>615</v>
      </c>
    </row>
    <row r="323" spans="1:14" ht="15.75" x14ac:dyDescent="0.25">
      <c r="A323" s="39" t="s">
        <v>941</v>
      </c>
      <c r="B323" s="82" t="s">
        <v>1409</v>
      </c>
      <c r="C323" s="34">
        <v>4400</v>
      </c>
      <c r="D323" s="34">
        <v>441</v>
      </c>
      <c r="E323" s="35" t="s">
        <v>448</v>
      </c>
      <c r="F323" s="35" t="s">
        <v>430</v>
      </c>
      <c r="G323" s="35" t="s">
        <v>431</v>
      </c>
      <c r="H323" s="49" t="s">
        <v>1055</v>
      </c>
      <c r="I323" s="38" t="s">
        <v>1056</v>
      </c>
      <c r="J323" s="38"/>
      <c r="K323" s="66">
        <f t="shared" si="5"/>
        <v>109.575</v>
      </c>
      <c r="L323" s="38" t="s">
        <v>441</v>
      </c>
      <c r="M323" s="52">
        <v>45001</v>
      </c>
      <c r="N323" s="38" t="s">
        <v>615</v>
      </c>
    </row>
    <row r="324" spans="1:14" ht="15.75" x14ac:dyDescent="0.25">
      <c r="A324" s="39" t="s">
        <v>941</v>
      </c>
      <c r="B324" s="82" t="s">
        <v>1409</v>
      </c>
      <c r="C324" s="34">
        <v>4400</v>
      </c>
      <c r="D324" s="34">
        <v>441</v>
      </c>
      <c r="E324" s="35" t="s">
        <v>448</v>
      </c>
      <c r="F324" s="35" t="s">
        <v>430</v>
      </c>
      <c r="G324" s="35" t="s">
        <v>431</v>
      </c>
      <c r="H324" s="49" t="s">
        <v>1057</v>
      </c>
      <c r="I324" s="38" t="s">
        <v>1058</v>
      </c>
      <c r="J324" s="38"/>
      <c r="K324" s="66">
        <f t="shared" si="5"/>
        <v>109.575</v>
      </c>
      <c r="L324" s="38" t="s">
        <v>441</v>
      </c>
      <c r="M324" s="52">
        <v>45001</v>
      </c>
      <c r="N324" s="38" t="s">
        <v>615</v>
      </c>
    </row>
    <row r="325" spans="1:14" ht="15.75" x14ac:dyDescent="0.25">
      <c r="A325" s="39" t="s">
        <v>941</v>
      </c>
      <c r="B325" s="82" t="s">
        <v>1409</v>
      </c>
      <c r="C325" s="34">
        <v>4400</v>
      </c>
      <c r="D325" s="34">
        <v>441</v>
      </c>
      <c r="E325" s="35" t="s">
        <v>448</v>
      </c>
      <c r="F325" s="35" t="s">
        <v>430</v>
      </c>
      <c r="G325" s="35" t="s">
        <v>431</v>
      </c>
      <c r="H325" s="49" t="s">
        <v>1059</v>
      </c>
      <c r="I325" s="38" t="s">
        <v>1060</v>
      </c>
      <c r="J325" s="38"/>
      <c r="K325" s="66">
        <f t="shared" si="5"/>
        <v>109.575</v>
      </c>
      <c r="L325" s="38" t="s">
        <v>441</v>
      </c>
      <c r="M325" s="52">
        <v>45001</v>
      </c>
      <c r="N325" s="38" t="s">
        <v>615</v>
      </c>
    </row>
    <row r="326" spans="1:14" ht="15.75" x14ac:dyDescent="0.25">
      <c r="A326" s="39" t="s">
        <v>941</v>
      </c>
      <c r="B326" s="82" t="s">
        <v>1409</v>
      </c>
      <c r="C326" s="34">
        <v>4400</v>
      </c>
      <c r="D326" s="34">
        <v>441</v>
      </c>
      <c r="E326" s="35" t="s">
        <v>448</v>
      </c>
      <c r="F326" s="35" t="s">
        <v>430</v>
      </c>
      <c r="G326" s="35" t="s">
        <v>431</v>
      </c>
      <c r="H326" s="49" t="s">
        <v>1061</v>
      </c>
      <c r="I326" s="38" t="s">
        <v>1062</v>
      </c>
      <c r="J326" s="38"/>
      <c r="K326" s="66">
        <f t="shared" si="5"/>
        <v>109.575</v>
      </c>
      <c r="L326" s="38" t="s">
        <v>441</v>
      </c>
      <c r="M326" s="52">
        <v>45001</v>
      </c>
      <c r="N326" s="38" t="s">
        <v>615</v>
      </c>
    </row>
    <row r="327" spans="1:14" ht="15.75" x14ac:dyDescent="0.25">
      <c r="A327" s="39" t="s">
        <v>941</v>
      </c>
      <c r="B327" s="82" t="s">
        <v>1409</v>
      </c>
      <c r="C327" s="34">
        <v>4400</v>
      </c>
      <c r="D327" s="34">
        <v>441</v>
      </c>
      <c r="E327" s="35" t="s">
        <v>448</v>
      </c>
      <c r="F327" s="35" t="s">
        <v>430</v>
      </c>
      <c r="G327" s="35" t="s">
        <v>431</v>
      </c>
      <c r="H327" s="49" t="s">
        <v>1063</v>
      </c>
      <c r="I327" s="38" t="s">
        <v>1064</v>
      </c>
      <c r="J327" s="38"/>
      <c r="K327" s="66">
        <f t="shared" si="5"/>
        <v>109.575</v>
      </c>
      <c r="L327" s="38" t="s">
        <v>441</v>
      </c>
      <c r="M327" s="52">
        <v>45001</v>
      </c>
      <c r="N327" s="38" t="s">
        <v>615</v>
      </c>
    </row>
    <row r="328" spans="1:14" ht="15.75" x14ac:dyDescent="0.25">
      <c r="A328" s="39" t="s">
        <v>941</v>
      </c>
      <c r="B328" s="82" t="s">
        <v>1409</v>
      </c>
      <c r="C328" s="34">
        <v>4400</v>
      </c>
      <c r="D328" s="34">
        <v>441</v>
      </c>
      <c r="E328" s="35" t="s">
        <v>448</v>
      </c>
      <c r="F328" s="35" t="s">
        <v>430</v>
      </c>
      <c r="G328" s="35" t="s">
        <v>431</v>
      </c>
      <c r="H328" s="49" t="s">
        <v>1065</v>
      </c>
      <c r="I328" s="38" t="s">
        <v>1066</v>
      </c>
      <c r="J328" s="38"/>
      <c r="K328" s="66">
        <f t="shared" si="5"/>
        <v>109.575</v>
      </c>
      <c r="L328" s="38" t="s">
        <v>441</v>
      </c>
      <c r="M328" s="52">
        <v>45001</v>
      </c>
      <c r="N328" s="38" t="s">
        <v>615</v>
      </c>
    </row>
    <row r="329" spans="1:14" ht="15.75" x14ac:dyDescent="0.25">
      <c r="A329" s="39" t="s">
        <v>941</v>
      </c>
      <c r="B329" s="82" t="s">
        <v>1409</v>
      </c>
      <c r="C329" s="34">
        <v>4400</v>
      </c>
      <c r="D329" s="34">
        <v>441</v>
      </c>
      <c r="E329" s="35" t="s">
        <v>448</v>
      </c>
      <c r="F329" s="35" t="s">
        <v>430</v>
      </c>
      <c r="G329" s="35" t="s">
        <v>431</v>
      </c>
      <c r="H329" s="49" t="s">
        <v>1067</v>
      </c>
      <c r="I329" s="38" t="s">
        <v>1036</v>
      </c>
      <c r="J329" s="38"/>
      <c r="K329" s="66">
        <f t="shared" si="5"/>
        <v>109.575</v>
      </c>
      <c r="L329" s="38" t="s">
        <v>441</v>
      </c>
      <c r="M329" s="52">
        <v>45001</v>
      </c>
      <c r="N329" s="38" t="s">
        <v>615</v>
      </c>
    </row>
    <row r="330" spans="1:14" ht="15.75" x14ac:dyDescent="0.25">
      <c r="A330" s="39" t="s">
        <v>941</v>
      </c>
      <c r="B330" s="82" t="s">
        <v>1409</v>
      </c>
      <c r="C330" s="34">
        <v>4400</v>
      </c>
      <c r="D330" s="34">
        <v>441</v>
      </c>
      <c r="E330" s="35" t="s">
        <v>448</v>
      </c>
      <c r="F330" s="35" t="s">
        <v>430</v>
      </c>
      <c r="G330" s="35" t="s">
        <v>431</v>
      </c>
      <c r="H330" s="49" t="s">
        <v>1068</v>
      </c>
      <c r="I330" s="38" t="s">
        <v>1069</v>
      </c>
      <c r="J330" s="38"/>
      <c r="K330" s="66">
        <f t="shared" si="5"/>
        <v>109.575</v>
      </c>
      <c r="L330" s="38" t="s">
        <v>441</v>
      </c>
      <c r="M330" s="52">
        <v>45001</v>
      </c>
      <c r="N330" s="38" t="s">
        <v>615</v>
      </c>
    </row>
    <row r="331" spans="1:14" ht="15.75" x14ac:dyDescent="0.25">
      <c r="A331" s="39" t="s">
        <v>941</v>
      </c>
      <c r="B331" s="82" t="s">
        <v>1409</v>
      </c>
      <c r="C331" s="34">
        <v>4400</v>
      </c>
      <c r="D331" s="34">
        <v>441</v>
      </c>
      <c r="E331" s="35" t="s">
        <v>448</v>
      </c>
      <c r="F331" s="35" t="s">
        <v>430</v>
      </c>
      <c r="G331" s="35" t="s">
        <v>431</v>
      </c>
      <c r="H331" s="49" t="s">
        <v>1070</v>
      </c>
      <c r="I331" s="38" t="s">
        <v>1071</v>
      </c>
      <c r="J331" s="38"/>
      <c r="K331" s="66">
        <f t="shared" si="5"/>
        <v>109.575</v>
      </c>
      <c r="L331" s="38" t="s">
        <v>441</v>
      </c>
      <c r="M331" s="52">
        <v>45001</v>
      </c>
      <c r="N331" s="38" t="s">
        <v>615</v>
      </c>
    </row>
    <row r="332" spans="1:14" ht="15.75" x14ac:dyDescent="0.25">
      <c r="A332" s="39" t="s">
        <v>941</v>
      </c>
      <c r="B332" s="82" t="s">
        <v>1409</v>
      </c>
      <c r="C332" s="34">
        <v>4400</v>
      </c>
      <c r="D332" s="34">
        <v>441</v>
      </c>
      <c r="E332" s="35" t="s">
        <v>448</v>
      </c>
      <c r="F332" s="35" t="s">
        <v>430</v>
      </c>
      <c r="G332" s="35" t="s">
        <v>431</v>
      </c>
      <c r="H332" s="49" t="s">
        <v>1072</v>
      </c>
      <c r="I332" s="38" t="s">
        <v>1073</v>
      </c>
      <c r="J332" s="38"/>
      <c r="K332" s="66">
        <f t="shared" si="5"/>
        <v>109.575</v>
      </c>
      <c r="L332" s="38" t="s">
        <v>441</v>
      </c>
      <c r="M332" s="52">
        <v>45001</v>
      </c>
      <c r="N332" s="38" t="s">
        <v>615</v>
      </c>
    </row>
    <row r="333" spans="1:14" ht="15.75" x14ac:dyDescent="0.25">
      <c r="A333" s="39" t="s">
        <v>941</v>
      </c>
      <c r="B333" s="82" t="s">
        <v>1409</v>
      </c>
      <c r="C333" s="34">
        <v>4400</v>
      </c>
      <c r="D333" s="34">
        <v>441</v>
      </c>
      <c r="E333" s="35" t="s">
        <v>448</v>
      </c>
      <c r="F333" s="35" t="s">
        <v>430</v>
      </c>
      <c r="G333" s="35" t="s">
        <v>431</v>
      </c>
      <c r="H333" s="49" t="s">
        <v>1074</v>
      </c>
      <c r="I333" s="38" t="s">
        <v>1075</v>
      </c>
      <c r="J333" s="38"/>
      <c r="K333" s="66">
        <f t="shared" si="5"/>
        <v>109.575</v>
      </c>
      <c r="L333" s="38" t="s">
        <v>441</v>
      </c>
      <c r="M333" s="52">
        <v>45001</v>
      </c>
      <c r="N333" s="38" t="s">
        <v>615</v>
      </c>
    </row>
    <row r="334" spans="1:14" ht="15.75" x14ac:dyDescent="0.25">
      <c r="A334" s="39" t="s">
        <v>941</v>
      </c>
      <c r="B334" s="82" t="s">
        <v>1409</v>
      </c>
      <c r="C334" s="34">
        <v>4400</v>
      </c>
      <c r="D334" s="34">
        <v>441</v>
      </c>
      <c r="E334" s="35" t="s">
        <v>448</v>
      </c>
      <c r="F334" s="35" t="s">
        <v>430</v>
      </c>
      <c r="G334" s="35" t="s">
        <v>431</v>
      </c>
      <c r="H334" s="49" t="s">
        <v>1076</v>
      </c>
      <c r="I334" s="38" t="s">
        <v>1077</v>
      </c>
      <c r="J334" s="38"/>
      <c r="K334" s="56">
        <f>2164.5/17</f>
        <v>127.32352941176471</v>
      </c>
      <c r="L334" s="38" t="s">
        <v>441</v>
      </c>
      <c r="M334" s="52">
        <v>45001</v>
      </c>
      <c r="N334" s="38" t="s">
        <v>615</v>
      </c>
    </row>
    <row r="335" spans="1:14" ht="15.75" x14ac:dyDescent="0.25">
      <c r="A335" s="39" t="s">
        <v>941</v>
      </c>
      <c r="B335" s="82" t="s">
        <v>1409</v>
      </c>
      <c r="C335" s="34">
        <v>4400</v>
      </c>
      <c r="D335" s="34">
        <v>441</v>
      </c>
      <c r="E335" s="35" t="s">
        <v>448</v>
      </c>
      <c r="F335" s="35" t="s">
        <v>430</v>
      </c>
      <c r="G335" s="35" t="s">
        <v>431</v>
      </c>
      <c r="H335" s="49" t="s">
        <v>1078</v>
      </c>
      <c r="I335" s="38" t="s">
        <v>1079</v>
      </c>
      <c r="J335" s="38"/>
      <c r="K335" s="56">
        <f t="shared" ref="K335:K350" si="6">2164.5/17</f>
        <v>127.32352941176471</v>
      </c>
      <c r="L335" s="38" t="s">
        <v>441</v>
      </c>
      <c r="M335" s="52">
        <v>45001</v>
      </c>
      <c r="N335" s="38" t="s">
        <v>615</v>
      </c>
    </row>
    <row r="336" spans="1:14" ht="15.75" x14ac:dyDescent="0.25">
      <c r="A336" s="39" t="s">
        <v>941</v>
      </c>
      <c r="B336" s="82" t="s">
        <v>1409</v>
      </c>
      <c r="C336" s="34">
        <v>4400</v>
      </c>
      <c r="D336" s="34">
        <v>441</v>
      </c>
      <c r="E336" s="35" t="s">
        <v>448</v>
      </c>
      <c r="F336" s="35" t="s">
        <v>430</v>
      </c>
      <c r="G336" s="35" t="s">
        <v>431</v>
      </c>
      <c r="H336" s="49" t="s">
        <v>1080</v>
      </c>
      <c r="I336" s="38" t="s">
        <v>1081</v>
      </c>
      <c r="J336" s="38"/>
      <c r="K336" s="56">
        <f t="shared" si="6"/>
        <v>127.32352941176471</v>
      </c>
      <c r="L336" s="38" t="s">
        <v>441</v>
      </c>
      <c r="M336" s="52">
        <v>45001</v>
      </c>
      <c r="N336" s="38" t="s">
        <v>615</v>
      </c>
    </row>
    <row r="337" spans="1:14" ht="15.75" x14ac:dyDescent="0.25">
      <c r="A337" s="39" t="s">
        <v>941</v>
      </c>
      <c r="B337" s="82" t="s">
        <v>1409</v>
      </c>
      <c r="C337" s="34">
        <v>4400</v>
      </c>
      <c r="D337" s="34">
        <v>441</v>
      </c>
      <c r="E337" s="35" t="s">
        <v>448</v>
      </c>
      <c r="F337" s="35" t="s">
        <v>430</v>
      </c>
      <c r="G337" s="35" t="s">
        <v>431</v>
      </c>
      <c r="H337" s="49" t="s">
        <v>1082</v>
      </c>
      <c r="I337" s="38" t="s">
        <v>1083</v>
      </c>
      <c r="J337" s="38"/>
      <c r="K337" s="56">
        <f t="shared" si="6"/>
        <v>127.32352941176471</v>
      </c>
      <c r="L337" s="38" t="s">
        <v>441</v>
      </c>
      <c r="M337" s="52">
        <v>45001</v>
      </c>
      <c r="N337" s="38" t="s">
        <v>615</v>
      </c>
    </row>
    <row r="338" spans="1:14" ht="15.75" x14ac:dyDescent="0.25">
      <c r="A338" s="39" t="s">
        <v>941</v>
      </c>
      <c r="B338" s="82" t="s">
        <v>1409</v>
      </c>
      <c r="C338" s="34">
        <v>4400</v>
      </c>
      <c r="D338" s="34">
        <v>441</v>
      </c>
      <c r="E338" s="35" t="s">
        <v>448</v>
      </c>
      <c r="F338" s="35" t="s">
        <v>430</v>
      </c>
      <c r="G338" s="35" t="s">
        <v>431</v>
      </c>
      <c r="H338" s="49" t="s">
        <v>1084</v>
      </c>
      <c r="I338" s="38" t="s">
        <v>1085</v>
      </c>
      <c r="J338" s="38"/>
      <c r="K338" s="56">
        <f t="shared" si="6"/>
        <v>127.32352941176471</v>
      </c>
      <c r="L338" s="38" t="s">
        <v>441</v>
      </c>
      <c r="M338" s="52">
        <v>45001</v>
      </c>
      <c r="N338" s="38" t="s">
        <v>615</v>
      </c>
    </row>
    <row r="339" spans="1:14" ht="15.75" x14ac:dyDescent="0.25">
      <c r="A339" s="39" t="s">
        <v>941</v>
      </c>
      <c r="B339" s="82" t="s">
        <v>1409</v>
      </c>
      <c r="C339" s="34">
        <v>4400</v>
      </c>
      <c r="D339" s="34">
        <v>441</v>
      </c>
      <c r="E339" s="35" t="s">
        <v>448</v>
      </c>
      <c r="F339" s="35" t="s">
        <v>430</v>
      </c>
      <c r="G339" s="35" t="s">
        <v>431</v>
      </c>
      <c r="H339" s="49" t="s">
        <v>1086</v>
      </c>
      <c r="I339" s="38" t="s">
        <v>1087</v>
      </c>
      <c r="J339" s="38"/>
      <c r="K339" s="56">
        <f t="shared" si="6"/>
        <v>127.32352941176471</v>
      </c>
      <c r="L339" s="38" t="s">
        <v>441</v>
      </c>
      <c r="M339" s="52">
        <v>45001</v>
      </c>
      <c r="N339" s="38" t="s">
        <v>615</v>
      </c>
    </row>
    <row r="340" spans="1:14" ht="15.75" x14ac:dyDescent="0.25">
      <c r="A340" s="39" t="s">
        <v>941</v>
      </c>
      <c r="B340" s="82" t="s">
        <v>1409</v>
      </c>
      <c r="C340" s="34">
        <v>4400</v>
      </c>
      <c r="D340" s="34">
        <v>441</v>
      </c>
      <c r="E340" s="35" t="s">
        <v>448</v>
      </c>
      <c r="F340" s="35" t="s">
        <v>430</v>
      </c>
      <c r="G340" s="35" t="s">
        <v>431</v>
      </c>
      <c r="H340" s="49" t="s">
        <v>1088</v>
      </c>
      <c r="I340" s="38" t="s">
        <v>1089</v>
      </c>
      <c r="J340" s="38"/>
      <c r="K340" s="56">
        <f t="shared" si="6"/>
        <v>127.32352941176471</v>
      </c>
      <c r="L340" s="38" t="s">
        <v>441</v>
      </c>
      <c r="M340" s="52">
        <v>45001</v>
      </c>
      <c r="N340" s="38" t="s">
        <v>615</v>
      </c>
    </row>
    <row r="341" spans="1:14" ht="15.75" x14ac:dyDescent="0.25">
      <c r="A341" s="39" t="s">
        <v>941</v>
      </c>
      <c r="B341" s="82" t="s">
        <v>1409</v>
      </c>
      <c r="C341" s="34">
        <v>4400</v>
      </c>
      <c r="D341" s="34">
        <v>441</v>
      </c>
      <c r="E341" s="35" t="s">
        <v>448</v>
      </c>
      <c r="F341" s="35" t="s">
        <v>430</v>
      </c>
      <c r="G341" s="35" t="s">
        <v>431</v>
      </c>
      <c r="H341" s="49" t="s">
        <v>1090</v>
      </c>
      <c r="I341" s="38" t="s">
        <v>1091</v>
      </c>
      <c r="J341" s="38"/>
      <c r="K341" s="56">
        <f t="shared" si="6"/>
        <v>127.32352941176471</v>
      </c>
      <c r="L341" s="38" t="s">
        <v>441</v>
      </c>
      <c r="M341" s="52">
        <v>45001</v>
      </c>
      <c r="N341" s="38" t="s">
        <v>615</v>
      </c>
    </row>
    <row r="342" spans="1:14" ht="15.75" x14ac:dyDescent="0.25">
      <c r="A342" s="39" t="s">
        <v>941</v>
      </c>
      <c r="B342" s="82" t="s">
        <v>1409</v>
      </c>
      <c r="C342" s="34">
        <v>4400</v>
      </c>
      <c r="D342" s="34">
        <v>441</v>
      </c>
      <c r="E342" s="35" t="s">
        <v>448</v>
      </c>
      <c r="F342" s="35" t="s">
        <v>430</v>
      </c>
      <c r="G342" s="35" t="s">
        <v>431</v>
      </c>
      <c r="H342" s="49" t="s">
        <v>1092</v>
      </c>
      <c r="I342" s="38" t="s">
        <v>1093</v>
      </c>
      <c r="J342" s="38"/>
      <c r="K342" s="56">
        <f t="shared" si="6"/>
        <v>127.32352941176471</v>
      </c>
      <c r="L342" s="38" t="s">
        <v>441</v>
      </c>
      <c r="M342" s="52">
        <v>45001</v>
      </c>
      <c r="N342" s="38" t="s">
        <v>615</v>
      </c>
    </row>
    <row r="343" spans="1:14" ht="15.75" x14ac:dyDescent="0.25">
      <c r="A343" s="39" t="s">
        <v>941</v>
      </c>
      <c r="B343" s="82" t="s">
        <v>1409</v>
      </c>
      <c r="C343" s="34">
        <v>4400</v>
      </c>
      <c r="D343" s="34">
        <v>441</v>
      </c>
      <c r="E343" s="35" t="s">
        <v>448</v>
      </c>
      <c r="F343" s="35" t="s">
        <v>430</v>
      </c>
      <c r="G343" s="35" t="s">
        <v>431</v>
      </c>
      <c r="H343" s="49" t="s">
        <v>1094</v>
      </c>
      <c r="I343" s="38" t="s">
        <v>1095</v>
      </c>
      <c r="J343" s="38"/>
      <c r="K343" s="56">
        <f t="shared" si="6"/>
        <v>127.32352941176471</v>
      </c>
      <c r="L343" s="38" t="s">
        <v>441</v>
      </c>
      <c r="M343" s="52">
        <v>45001</v>
      </c>
      <c r="N343" s="38" t="s">
        <v>615</v>
      </c>
    </row>
    <row r="344" spans="1:14" ht="15.75" x14ac:dyDescent="0.25">
      <c r="A344" s="39" t="s">
        <v>941</v>
      </c>
      <c r="B344" s="82" t="s">
        <v>1409</v>
      </c>
      <c r="C344" s="34">
        <v>4400</v>
      </c>
      <c r="D344" s="34">
        <v>441</v>
      </c>
      <c r="E344" s="35" t="s">
        <v>448</v>
      </c>
      <c r="F344" s="35" t="s">
        <v>430</v>
      </c>
      <c r="G344" s="35" t="s">
        <v>431</v>
      </c>
      <c r="H344" s="49" t="s">
        <v>660</v>
      </c>
      <c r="I344" s="38" t="s">
        <v>661</v>
      </c>
      <c r="J344" s="38"/>
      <c r="K344" s="56">
        <f t="shared" si="6"/>
        <v>127.32352941176471</v>
      </c>
      <c r="L344" s="38" t="s">
        <v>441</v>
      </c>
      <c r="M344" s="52">
        <v>45001</v>
      </c>
      <c r="N344" s="38" t="s">
        <v>615</v>
      </c>
    </row>
    <row r="345" spans="1:14" ht="15.75" x14ac:dyDescent="0.25">
      <c r="A345" s="39" t="s">
        <v>941</v>
      </c>
      <c r="B345" s="82" t="s">
        <v>1409</v>
      </c>
      <c r="C345" s="34">
        <v>4400</v>
      </c>
      <c r="D345" s="34">
        <v>441</v>
      </c>
      <c r="E345" s="35" t="s">
        <v>448</v>
      </c>
      <c r="F345" s="35" t="s">
        <v>430</v>
      </c>
      <c r="G345" s="35" t="s">
        <v>431</v>
      </c>
      <c r="H345" s="49" t="s">
        <v>1096</v>
      </c>
      <c r="I345" s="38" t="s">
        <v>1097</v>
      </c>
      <c r="J345" s="38"/>
      <c r="K345" s="56">
        <f t="shared" si="6"/>
        <v>127.32352941176471</v>
      </c>
      <c r="L345" s="38" t="s">
        <v>441</v>
      </c>
      <c r="M345" s="52">
        <v>45001</v>
      </c>
      <c r="N345" s="38" t="s">
        <v>615</v>
      </c>
    </row>
    <row r="346" spans="1:14" ht="15.75" x14ac:dyDescent="0.25">
      <c r="A346" s="39" t="s">
        <v>941</v>
      </c>
      <c r="B346" s="82" t="s">
        <v>1409</v>
      </c>
      <c r="C346" s="34">
        <v>4400</v>
      </c>
      <c r="D346" s="34">
        <v>441</v>
      </c>
      <c r="E346" s="35" t="s">
        <v>448</v>
      </c>
      <c r="F346" s="35" t="s">
        <v>430</v>
      </c>
      <c r="G346" s="35" t="s">
        <v>431</v>
      </c>
      <c r="H346" s="49" t="s">
        <v>1098</v>
      </c>
      <c r="I346" s="38" t="s">
        <v>1099</v>
      </c>
      <c r="J346" s="38"/>
      <c r="K346" s="56">
        <f t="shared" si="6"/>
        <v>127.32352941176471</v>
      </c>
      <c r="L346" s="38" t="s">
        <v>441</v>
      </c>
      <c r="M346" s="52">
        <v>45001</v>
      </c>
      <c r="N346" s="38" t="s">
        <v>615</v>
      </c>
    </row>
    <row r="347" spans="1:14" ht="15.75" x14ac:dyDescent="0.25">
      <c r="A347" s="39" t="s">
        <v>941</v>
      </c>
      <c r="B347" s="82" t="s">
        <v>1409</v>
      </c>
      <c r="C347" s="34">
        <v>4400</v>
      </c>
      <c r="D347" s="34">
        <v>441</v>
      </c>
      <c r="E347" s="35" t="s">
        <v>448</v>
      </c>
      <c r="F347" s="35" t="s">
        <v>430</v>
      </c>
      <c r="G347" s="35" t="s">
        <v>431</v>
      </c>
      <c r="H347" s="49" t="s">
        <v>1100</v>
      </c>
      <c r="I347" s="38" t="s">
        <v>1101</v>
      </c>
      <c r="J347" s="38"/>
      <c r="K347" s="56">
        <f>2164.5/17</f>
        <v>127.32352941176471</v>
      </c>
      <c r="L347" s="38" t="s">
        <v>441</v>
      </c>
      <c r="M347" s="52">
        <v>45001</v>
      </c>
      <c r="N347" s="38" t="s">
        <v>615</v>
      </c>
    </row>
    <row r="348" spans="1:14" ht="15.75" x14ac:dyDescent="0.25">
      <c r="A348" s="39" t="s">
        <v>941</v>
      </c>
      <c r="B348" s="82" t="s">
        <v>1409</v>
      </c>
      <c r="C348" s="34">
        <v>4400</v>
      </c>
      <c r="D348" s="34">
        <v>441</v>
      </c>
      <c r="E348" s="35" t="s">
        <v>448</v>
      </c>
      <c r="F348" s="35" t="s">
        <v>430</v>
      </c>
      <c r="G348" s="35" t="s">
        <v>431</v>
      </c>
      <c r="H348" s="49" t="s">
        <v>1102</v>
      </c>
      <c r="I348" s="38" t="s">
        <v>1103</v>
      </c>
      <c r="J348" s="38"/>
      <c r="K348" s="56">
        <f t="shared" si="6"/>
        <v>127.32352941176471</v>
      </c>
      <c r="L348" s="38" t="s">
        <v>441</v>
      </c>
      <c r="M348" s="52">
        <v>45001</v>
      </c>
      <c r="N348" s="38" t="s">
        <v>615</v>
      </c>
    </row>
    <row r="349" spans="1:14" ht="15.75" x14ac:dyDescent="0.25">
      <c r="A349" s="39" t="s">
        <v>941</v>
      </c>
      <c r="B349" s="82" t="s">
        <v>1409</v>
      </c>
      <c r="C349" s="34">
        <v>4400</v>
      </c>
      <c r="D349" s="34">
        <v>441</v>
      </c>
      <c r="E349" s="35" t="s">
        <v>448</v>
      </c>
      <c r="F349" s="35" t="s">
        <v>430</v>
      </c>
      <c r="G349" s="35" t="s">
        <v>431</v>
      </c>
      <c r="H349" s="49" t="s">
        <v>1104</v>
      </c>
      <c r="I349" s="38" t="s">
        <v>1105</v>
      </c>
      <c r="J349" s="38"/>
      <c r="K349" s="56">
        <f t="shared" si="6"/>
        <v>127.32352941176471</v>
      </c>
      <c r="L349" s="38" t="s">
        <v>441</v>
      </c>
      <c r="M349" s="52">
        <v>45001</v>
      </c>
      <c r="N349" s="38" t="s">
        <v>615</v>
      </c>
    </row>
    <row r="350" spans="1:14" ht="15.75" x14ac:dyDescent="0.25">
      <c r="A350" s="39" t="s">
        <v>941</v>
      </c>
      <c r="B350" s="82" t="s">
        <v>1409</v>
      </c>
      <c r="C350" s="34">
        <v>4400</v>
      </c>
      <c r="D350" s="34">
        <v>441</v>
      </c>
      <c r="E350" s="35" t="s">
        <v>448</v>
      </c>
      <c r="F350" s="35" t="s">
        <v>430</v>
      </c>
      <c r="G350" s="35" t="s">
        <v>431</v>
      </c>
      <c r="H350" s="49" t="s">
        <v>1106</v>
      </c>
      <c r="I350" s="38" t="s">
        <v>1107</v>
      </c>
      <c r="J350" s="38"/>
      <c r="K350" s="56">
        <f t="shared" si="6"/>
        <v>127.32352941176471</v>
      </c>
      <c r="L350" s="38" t="s">
        <v>441</v>
      </c>
      <c r="M350" s="52">
        <v>45001</v>
      </c>
      <c r="N350" s="38" t="s">
        <v>615</v>
      </c>
    </row>
    <row r="351" spans="1:14" ht="15.75" x14ac:dyDescent="0.25">
      <c r="A351" s="39" t="s">
        <v>941</v>
      </c>
      <c r="B351" s="82" t="s">
        <v>1409</v>
      </c>
      <c r="C351" s="34">
        <v>4400</v>
      </c>
      <c r="D351" s="34">
        <v>441</v>
      </c>
      <c r="E351" s="35" t="s">
        <v>448</v>
      </c>
      <c r="F351" s="35" t="s">
        <v>430</v>
      </c>
      <c r="G351" s="35" t="s">
        <v>431</v>
      </c>
      <c r="H351" s="49" t="s">
        <v>1108</v>
      </c>
      <c r="I351" s="38" t="s">
        <v>1109</v>
      </c>
      <c r="J351" s="38"/>
      <c r="K351" s="51">
        <v>996</v>
      </c>
      <c r="L351" s="38" t="s">
        <v>441</v>
      </c>
      <c r="M351" s="52">
        <v>45001</v>
      </c>
      <c r="N351" s="38" t="s">
        <v>615</v>
      </c>
    </row>
    <row r="352" spans="1:14" ht="15.75" x14ac:dyDescent="0.25">
      <c r="A352" s="39" t="s">
        <v>941</v>
      </c>
      <c r="B352" s="82" t="s">
        <v>1409</v>
      </c>
      <c r="C352" s="34">
        <v>4400</v>
      </c>
      <c r="D352" s="34">
        <v>441</v>
      </c>
      <c r="E352" s="35" t="s">
        <v>448</v>
      </c>
      <c r="F352" s="35" t="s">
        <v>430</v>
      </c>
      <c r="G352" s="35" t="s">
        <v>431</v>
      </c>
      <c r="H352" s="49" t="s">
        <v>1110</v>
      </c>
      <c r="I352" s="38" t="s">
        <v>1111</v>
      </c>
      <c r="J352" s="38"/>
      <c r="K352" s="50">
        <v>265.5</v>
      </c>
      <c r="L352" s="38" t="s">
        <v>441</v>
      </c>
      <c r="M352" s="52">
        <v>45001</v>
      </c>
      <c r="N352" s="38" t="s">
        <v>615</v>
      </c>
    </row>
    <row r="353" spans="1:14" ht="15.75" x14ac:dyDescent="0.25">
      <c r="A353" s="39" t="s">
        <v>941</v>
      </c>
      <c r="B353" s="82" t="s">
        <v>1409</v>
      </c>
      <c r="C353" s="34">
        <v>4400</v>
      </c>
      <c r="D353" s="34">
        <v>441</v>
      </c>
      <c r="E353" s="35" t="s">
        <v>448</v>
      </c>
      <c r="F353" s="35" t="s">
        <v>430</v>
      </c>
      <c r="G353" s="35" t="s">
        <v>431</v>
      </c>
      <c r="H353" s="49" t="s">
        <v>1112</v>
      </c>
      <c r="I353" s="38" t="s">
        <v>1113</v>
      </c>
      <c r="J353" s="38"/>
      <c r="K353" s="51">
        <v>260</v>
      </c>
      <c r="L353" s="38" t="s">
        <v>441</v>
      </c>
      <c r="M353" s="52">
        <v>45001</v>
      </c>
      <c r="N353" s="38" t="s">
        <v>486</v>
      </c>
    </row>
    <row r="354" spans="1:14" ht="15.75" x14ac:dyDescent="0.25">
      <c r="A354" s="39" t="s">
        <v>941</v>
      </c>
      <c r="B354" s="82" t="s">
        <v>1409</v>
      </c>
      <c r="C354" s="34">
        <v>4400</v>
      </c>
      <c r="D354" s="34">
        <v>441</v>
      </c>
      <c r="E354" s="35" t="s">
        <v>448</v>
      </c>
      <c r="F354" s="35" t="s">
        <v>430</v>
      </c>
      <c r="G354" s="35" t="s">
        <v>431</v>
      </c>
      <c r="H354" s="49" t="s">
        <v>1115</v>
      </c>
      <c r="I354" s="38" t="s">
        <v>1116</v>
      </c>
      <c r="J354" s="38"/>
      <c r="K354" s="70">
        <v>2088</v>
      </c>
      <c r="L354" s="38" t="s">
        <v>441</v>
      </c>
      <c r="M354" s="52">
        <v>45001</v>
      </c>
      <c r="N354" s="38" t="s">
        <v>1114</v>
      </c>
    </row>
    <row r="355" spans="1:14" ht="15.75" x14ac:dyDescent="0.25">
      <c r="A355" s="39" t="s">
        <v>941</v>
      </c>
      <c r="B355" s="82" t="s">
        <v>1409</v>
      </c>
      <c r="C355" s="34">
        <v>4400</v>
      </c>
      <c r="D355" s="34">
        <v>441</v>
      </c>
      <c r="E355" s="35" t="s">
        <v>448</v>
      </c>
      <c r="F355" s="35" t="s">
        <v>430</v>
      </c>
      <c r="G355" s="35" t="s">
        <v>431</v>
      </c>
      <c r="H355" s="49" t="s">
        <v>1117</v>
      </c>
      <c r="I355" s="38" t="s">
        <v>1118</v>
      </c>
      <c r="J355" s="38"/>
      <c r="K355" s="62">
        <v>3000</v>
      </c>
      <c r="L355" s="38" t="s">
        <v>441</v>
      </c>
      <c r="M355" s="52">
        <v>45002</v>
      </c>
      <c r="N355" s="38" t="s">
        <v>475</v>
      </c>
    </row>
    <row r="356" spans="1:14" ht="15.75" x14ac:dyDescent="0.25">
      <c r="A356" s="39" t="s">
        <v>941</v>
      </c>
      <c r="B356" s="82" t="s">
        <v>1409</v>
      </c>
      <c r="C356" s="34">
        <v>4400</v>
      </c>
      <c r="D356" s="34">
        <v>441</v>
      </c>
      <c r="E356" s="35" t="s">
        <v>448</v>
      </c>
      <c r="F356" s="35" t="s">
        <v>430</v>
      </c>
      <c r="G356" s="35" t="s">
        <v>431</v>
      </c>
      <c r="H356" s="49" t="s">
        <v>1119</v>
      </c>
      <c r="I356" s="38" t="s">
        <v>1120</v>
      </c>
      <c r="J356" s="38"/>
      <c r="K356" s="62">
        <v>3000</v>
      </c>
      <c r="L356" s="38" t="s">
        <v>441</v>
      </c>
      <c r="M356" s="52">
        <v>45002</v>
      </c>
      <c r="N356" s="38" t="s">
        <v>475</v>
      </c>
    </row>
    <row r="357" spans="1:14" ht="15.75" x14ac:dyDescent="0.25">
      <c r="A357" s="39" t="s">
        <v>941</v>
      </c>
      <c r="B357" s="82" t="s">
        <v>1409</v>
      </c>
      <c r="C357" s="34">
        <v>4400</v>
      </c>
      <c r="D357" s="34">
        <v>441</v>
      </c>
      <c r="E357" s="35" t="s">
        <v>448</v>
      </c>
      <c r="F357" s="35" t="s">
        <v>430</v>
      </c>
      <c r="G357" s="35" t="s">
        <v>431</v>
      </c>
      <c r="H357" s="49" t="s">
        <v>1121</v>
      </c>
      <c r="I357" s="38" t="s">
        <v>1122</v>
      </c>
      <c r="J357" s="38"/>
      <c r="K357" s="62">
        <v>3000</v>
      </c>
      <c r="L357" s="38" t="s">
        <v>441</v>
      </c>
      <c r="M357" s="52">
        <v>45002</v>
      </c>
      <c r="N357" s="38" t="s">
        <v>475</v>
      </c>
    </row>
    <row r="358" spans="1:14" ht="15.75" x14ac:dyDescent="0.25">
      <c r="A358" s="39" t="s">
        <v>941</v>
      </c>
      <c r="B358" s="82" t="s">
        <v>1409</v>
      </c>
      <c r="C358" s="34">
        <v>4400</v>
      </c>
      <c r="D358" s="34">
        <v>441</v>
      </c>
      <c r="E358" s="35" t="s">
        <v>448</v>
      </c>
      <c r="F358" s="35" t="s">
        <v>430</v>
      </c>
      <c r="G358" s="35" t="s">
        <v>431</v>
      </c>
      <c r="H358" s="49" t="s">
        <v>1123</v>
      </c>
      <c r="I358" s="38" t="s">
        <v>1124</v>
      </c>
      <c r="J358" s="38"/>
      <c r="K358" s="62">
        <v>3000</v>
      </c>
      <c r="L358" s="38" t="s">
        <v>441</v>
      </c>
      <c r="M358" s="52">
        <v>45002</v>
      </c>
      <c r="N358" s="38" t="s">
        <v>475</v>
      </c>
    </row>
    <row r="359" spans="1:14" ht="15.75" x14ac:dyDescent="0.25">
      <c r="A359" s="39" t="s">
        <v>941</v>
      </c>
      <c r="B359" s="82" t="s">
        <v>1409</v>
      </c>
      <c r="C359" s="34">
        <v>4400</v>
      </c>
      <c r="D359" s="34">
        <v>441</v>
      </c>
      <c r="E359" s="35" t="s">
        <v>448</v>
      </c>
      <c r="F359" s="35" t="s">
        <v>430</v>
      </c>
      <c r="G359" s="35" t="s">
        <v>431</v>
      </c>
      <c r="H359" s="49" t="s">
        <v>1125</v>
      </c>
      <c r="I359" s="38" t="s">
        <v>1126</v>
      </c>
      <c r="J359" s="38"/>
      <c r="K359" s="62">
        <v>3000</v>
      </c>
      <c r="L359" s="38" t="s">
        <v>441</v>
      </c>
      <c r="M359" s="52">
        <v>45002</v>
      </c>
      <c r="N359" s="38" t="s">
        <v>475</v>
      </c>
    </row>
    <row r="360" spans="1:14" ht="15.75" x14ac:dyDescent="0.25">
      <c r="A360" s="39" t="s">
        <v>941</v>
      </c>
      <c r="B360" s="82" t="s">
        <v>1409</v>
      </c>
      <c r="C360" s="34">
        <v>4400</v>
      </c>
      <c r="D360" s="34">
        <v>441</v>
      </c>
      <c r="E360" s="35" t="s">
        <v>448</v>
      </c>
      <c r="F360" s="35" t="s">
        <v>430</v>
      </c>
      <c r="G360" s="35" t="s">
        <v>431</v>
      </c>
      <c r="H360" s="49" t="s">
        <v>609</v>
      </c>
      <c r="I360" s="38" t="s">
        <v>610</v>
      </c>
      <c r="J360" s="38"/>
      <c r="K360" s="54">
        <v>1467.4</v>
      </c>
      <c r="L360" s="38" t="s">
        <v>441</v>
      </c>
      <c r="M360" s="52">
        <v>45002</v>
      </c>
      <c r="N360" s="38" t="s">
        <v>611</v>
      </c>
    </row>
    <row r="361" spans="1:14" ht="15.75" x14ac:dyDescent="0.25">
      <c r="A361" s="39" t="s">
        <v>941</v>
      </c>
      <c r="B361" s="82" t="s">
        <v>1409</v>
      </c>
      <c r="C361" s="34">
        <v>4400</v>
      </c>
      <c r="D361" s="34">
        <v>441</v>
      </c>
      <c r="E361" s="35" t="s">
        <v>448</v>
      </c>
      <c r="F361" s="35" t="s">
        <v>430</v>
      </c>
      <c r="G361" s="35" t="s">
        <v>431</v>
      </c>
      <c r="H361" s="49" t="s">
        <v>1128</v>
      </c>
      <c r="I361" s="38" t="s">
        <v>1129</v>
      </c>
      <c r="J361" s="38"/>
      <c r="K361" s="65">
        <v>830</v>
      </c>
      <c r="L361" s="38" t="s">
        <v>441</v>
      </c>
      <c r="M361" s="52">
        <v>45007</v>
      </c>
      <c r="N361" s="38" t="s">
        <v>1127</v>
      </c>
    </row>
    <row r="362" spans="1:14" ht="15.75" x14ac:dyDescent="0.25">
      <c r="A362" s="39" t="s">
        <v>941</v>
      </c>
      <c r="B362" s="82" t="s">
        <v>1409</v>
      </c>
      <c r="C362" s="34">
        <v>4400</v>
      </c>
      <c r="D362" s="34">
        <v>441</v>
      </c>
      <c r="E362" s="35" t="s">
        <v>448</v>
      </c>
      <c r="F362" s="35" t="s">
        <v>430</v>
      </c>
      <c r="G362" s="35" t="s">
        <v>431</v>
      </c>
      <c r="H362" s="49" t="s">
        <v>1130</v>
      </c>
      <c r="I362" s="38" t="s">
        <v>1131</v>
      </c>
      <c r="J362" s="38"/>
      <c r="K362" s="65">
        <v>340</v>
      </c>
      <c r="L362" s="38" t="s">
        <v>441</v>
      </c>
      <c r="M362" s="52">
        <v>45007</v>
      </c>
      <c r="N362" s="38" t="s">
        <v>1127</v>
      </c>
    </row>
    <row r="363" spans="1:14" ht="15.75" x14ac:dyDescent="0.25">
      <c r="A363" s="39" t="s">
        <v>941</v>
      </c>
      <c r="B363" s="82" t="s">
        <v>1409</v>
      </c>
      <c r="C363" s="34">
        <v>4400</v>
      </c>
      <c r="D363" s="34">
        <v>441</v>
      </c>
      <c r="E363" s="35" t="s">
        <v>448</v>
      </c>
      <c r="F363" s="35" t="s">
        <v>430</v>
      </c>
      <c r="G363" s="35" t="s">
        <v>431</v>
      </c>
      <c r="H363" s="49" t="s">
        <v>1132</v>
      </c>
      <c r="I363" s="38" t="s">
        <v>599</v>
      </c>
      <c r="J363" s="38"/>
      <c r="K363" s="65">
        <v>980</v>
      </c>
      <c r="L363" s="38" t="s">
        <v>441</v>
      </c>
      <c r="M363" s="52">
        <v>45007</v>
      </c>
      <c r="N363" s="38" t="s">
        <v>1127</v>
      </c>
    </row>
    <row r="364" spans="1:14" ht="15.75" x14ac:dyDescent="0.25">
      <c r="A364" s="39" t="s">
        <v>941</v>
      </c>
      <c r="B364" s="82" t="s">
        <v>1409</v>
      </c>
      <c r="C364" s="34">
        <v>4400</v>
      </c>
      <c r="D364" s="34">
        <v>441</v>
      </c>
      <c r="E364" s="35" t="s">
        <v>448</v>
      </c>
      <c r="F364" s="35" t="s">
        <v>430</v>
      </c>
      <c r="G364" s="35" t="s">
        <v>431</v>
      </c>
      <c r="H364" s="49" t="s">
        <v>562</v>
      </c>
      <c r="I364" s="38" t="s">
        <v>563</v>
      </c>
      <c r="J364" s="38"/>
      <c r="K364" s="65">
        <v>631.99</v>
      </c>
      <c r="L364" s="38" t="s">
        <v>441</v>
      </c>
      <c r="M364" s="52">
        <v>45007</v>
      </c>
      <c r="N364" s="38" t="s">
        <v>1127</v>
      </c>
    </row>
    <row r="365" spans="1:14" ht="15.75" x14ac:dyDescent="0.25">
      <c r="A365" s="39" t="s">
        <v>941</v>
      </c>
      <c r="B365" s="82" t="s">
        <v>1409</v>
      </c>
      <c r="C365" s="34">
        <v>4400</v>
      </c>
      <c r="D365" s="34">
        <v>441</v>
      </c>
      <c r="E365" s="35" t="s">
        <v>448</v>
      </c>
      <c r="F365" s="35" t="s">
        <v>430</v>
      </c>
      <c r="G365" s="35" t="s">
        <v>431</v>
      </c>
      <c r="H365" s="49" t="s">
        <v>1133</v>
      </c>
      <c r="I365" s="38" t="s">
        <v>1412</v>
      </c>
      <c r="J365" s="38"/>
      <c r="K365" s="65">
        <v>890</v>
      </c>
      <c r="L365" s="38" t="s">
        <v>441</v>
      </c>
      <c r="M365" s="52">
        <v>45007</v>
      </c>
      <c r="N365" s="38" t="s">
        <v>1127</v>
      </c>
    </row>
    <row r="366" spans="1:14" ht="15.75" x14ac:dyDescent="0.25">
      <c r="A366" s="39" t="s">
        <v>941</v>
      </c>
      <c r="B366" s="82" t="s">
        <v>1409</v>
      </c>
      <c r="C366" s="34">
        <v>4400</v>
      </c>
      <c r="D366" s="34">
        <v>441</v>
      </c>
      <c r="E366" s="35" t="s">
        <v>448</v>
      </c>
      <c r="F366" s="35" t="s">
        <v>430</v>
      </c>
      <c r="G366" s="35" t="s">
        <v>431</v>
      </c>
      <c r="H366" s="49" t="s">
        <v>796</v>
      </c>
      <c r="I366" s="38" t="s">
        <v>797</v>
      </c>
      <c r="J366" s="38"/>
      <c r="K366" s="65">
        <v>2155</v>
      </c>
      <c r="L366" s="38" t="s">
        <v>441</v>
      </c>
      <c r="M366" s="52">
        <v>45007</v>
      </c>
      <c r="N366" s="38" t="s">
        <v>1127</v>
      </c>
    </row>
    <row r="367" spans="1:14" ht="15.75" x14ac:dyDescent="0.25">
      <c r="A367" s="39" t="s">
        <v>941</v>
      </c>
      <c r="B367" s="82" t="s">
        <v>1409</v>
      </c>
      <c r="C367" s="34">
        <v>4400</v>
      </c>
      <c r="D367" s="34">
        <v>441</v>
      </c>
      <c r="E367" s="35" t="s">
        <v>448</v>
      </c>
      <c r="F367" s="35" t="s">
        <v>430</v>
      </c>
      <c r="G367" s="35" t="s">
        <v>431</v>
      </c>
      <c r="H367" s="49" t="s">
        <v>662</v>
      </c>
      <c r="I367" s="38" t="s">
        <v>663</v>
      </c>
      <c r="J367" s="38"/>
      <c r="K367" s="65">
        <v>390</v>
      </c>
      <c r="L367" s="38" t="s">
        <v>441</v>
      </c>
      <c r="M367" s="52">
        <v>45007</v>
      </c>
      <c r="N367" s="38" t="s">
        <v>1127</v>
      </c>
    </row>
    <row r="368" spans="1:14" ht="15.75" x14ac:dyDescent="0.25">
      <c r="A368" s="39" t="s">
        <v>941</v>
      </c>
      <c r="B368" s="82" t="s">
        <v>1409</v>
      </c>
      <c r="C368" s="34">
        <v>4400</v>
      </c>
      <c r="D368" s="34">
        <v>441</v>
      </c>
      <c r="E368" s="35" t="s">
        <v>448</v>
      </c>
      <c r="F368" s="35" t="s">
        <v>430</v>
      </c>
      <c r="G368" s="35" t="s">
        <v>431</v>
      </c>
      <c r="H368" s="49" t="s">
        <v>960</v>
      </c>
      <c r="I368" s="38" t="s">
        <v>961</v>
      </c>
      <c r="J368" s="38"/>
      <c r="K368" s="65">
        <v>3047</v>
      </c>
      <c r="L368" s="38" t="s">
        <v>441</v>
      </c>
      <c r="M368" s="52">
        <v>45007</v>
      </c>
      <c r="N368" s="38" t="s">
        <v>1127</v>
      </c>
    </row>
    <row r="369" spans="1:14" ht="15.75" x14ac:dyDescent="0.25">
      <c r="A369" s="39" t="s">
        <v>941</v>
      </c>
      <c r="B369" s="82" t="s">
        <v>1409</v>
      </c>
      <c r="C369" s="34">
        <v>4400</v>
      </c>
      <c r="D369" s="34">
        <v>441</v>
      </c>
      <c r="E369" s="35" t="s">
        <v>448</v>
      </c>
      <c r="F369" s="35" t="s">
        <v>430</v>
      </c>
      <c r="G369" s="35" t="s">
        <v>431</v>
      </c>
      <c r="H369" s="49" t="s">
        <v>1134</v>
      </c>
      <c r="I369" s="38" t="s">
        <v>1135</v>
      </c>
      <c r="J369" s="38"/>
      <c r="K369" s="65">
        <v>895</v>
      </c>
      <c r="L369" s="38" t="s">
        <v>441</v>
      </c>
      <c r="M369" s="52">
        <v>45007</v>
      </c>
      <c r="N369" s="38" t="s">
        <v>1127</v>
      </c>
    </row>
    <row r="370" spans="1:14" ht="15.75" x14ac:dyDescent="0.25">
      <c r="A370" s="39" t="s">
        <v>941</v>
      </c>
      <c r="B370" s="82" t="s">
        <v>1409</v>
      </c>
      <c r="C370" s="34">
        <v>4400</v>
      </c>
      <c r="D370" s="34">
        <v>441</v>
      </c>
      <c r="E370" s="35" t="s">
        <v>448</v>
      </c>
      <c r="F370" s="35" t="s">
        <v>430</v>
      </c>
      <c r="G370" s="35" t="s">
        <v>431</v>
      </c>
      <c r="H370" s="49" t="s">
        <v>1136</v>
      </c>
      <c r="I370" s="38" t="s">
        <v>1137</v>
      </c>
      <c r="J370" s="38"/>
      <c r="K370" s="65">
        <v>1090</v>
      </c>
      <c r="L370" s="38" t="s">
        <v>441</v>
      </c>
      <c r="M370" s="52">
        <v>45007</v>
      </c>
      <c r="N370" s="38" t="s">
        <v>1127</v>
      </c>
    </row>
    <row r="371" spans="1:14" ht="15.75" x14ac:dyDescent="0.25">
      <c r="A371" s="39" t="s">
        <v>941</v>
      </c>
      <c r="B371" s="82" t="s">
        <v>1409</v>
      </c>
      <c r="C371" s="34">
        <v>4400</v>
      </c>
      <c r="D371" s="34">
        <v>441</v>
      </c>
      <c r="E371" s="35" t="s">
        <v>448</v>
      </c>
      <c r="F371" s="35" t="s">
        <v>430</v>
      </c>
      <c r="G371" s="35" t="s">
        <v>431</v>
      </c>
      <c r="H371" s="49" t="s">
        <v>1138</v>
      </c>
      <c r="I371" s="38" t="s">
        <v>1139</v>
      </c>
      <c r="J371" s="38"/>
      <c r="K371" s="65">
        <v>1048</v>
      </c>
      <c r="L371" s="38" t="s">
        <v>441</v>
      </c>
      <c r="M371" s="52">
        <v>45007</v>
      </c>
      <c r="N371" s="38" t="s">
        <v>1127</v>
      </c>
    </row>
    <row r="372" spans="1:14" ht="15.75" x14ac:dyDescent="0.25">
      <c r="A372" s="39" t="s">
        <v>941</v>
      </c>
      <c r="B372" s="82" t="s">
        <v>1409</v>
      </c>
      <c r="C372" s="34">
        <v>4400</v>
      </c>
      <c r="D372" s="34">
        <v>441</v>
      </c>
      <c r="E372" s="35" t="s">
        <v>448</v>
      </c>
      <c r="F372" s="35" t="s">
        <v>430</v>
      </c>
      <c r="G372" s="35" t="s">
        <v>431</v>
      </c>
      <c r="H372" s="49" t="s">
        <v>796</v>
      </c>
      <c r="I372" s="38" t="s">
        <v>797</v>
      </c>
      <c r="J372" s="38"/>
      <c r="K372" s="65">
        <v>898</v>
      </c>
      <c r="L372" s="38" t="s">
        <v>441</v>
      </c>
      <c r="M372" s="52">
        <v>45007</v>
      </c>
      <c r="N372" s="38" t="s">
        <v>1127</v>
      </c>
    </row>
    <row r="373" spans="1:14" ht="15.75" x14ac:dyDescent="0.25">
      <c r="A373" s="39" t="s">
        <v>941</v>
      </c>
      <c r="B373" s="82" t="s">
        <v>1409</v>
      </c>
      <c r="C373" s="34">
        <v>4400</v>
      </c>
      <c r="D373" s="34">
        <v>441</v>
      </c>
      <c r="E373" s="35" t="s">
        <v>448</v>
      </c>
      <c r="F373" s="35" t="s">
        <v>430</v>
      </c>
      <c r="G373" s="35" t="s">
        <v>431</v>
      </c>
      <c r="H373" s="49" t="s">
        <v>1067</v>
      </c>
      <c r="I373" s="38" t="s">
        <v>1036</v>
      </c>
      <c r="J373" s="38"/>
      <c r="K373" s="65">
        <v>1050</v>
      </c>
      <c r="L373" s="38" t="s">
        <v>441</v>
      </c>
      <c r="M373" s="52">
        <v>45007</v>
      </c>
      <c r="N373" s="38" t="s">
        <v>1127</v>
      </c>
    </row>
    <row r="374" spans="1:14" ht="15.75" x14ac:dyDescent="0.25">
      <c r="A374" s="39" t="s">
        <v>941</v>
      </c>
      <c r="B374" s="82" t="s">
        <v>1409</v>
      </c>
      <c r="C374" s="34">
        <v>4400</v>
      </c>
      <c r="D374" s="34">
        <v>441</v>
      </c>
      <c r="E374" s="35" t="s">
        <v>448</v>
      </c>
      <c r="F374" s="35" t="s">
        <v>430</v>
      </c>
      <c r="G374" s="35" t="s">
        <v>431</v>
      </c>
      <c r="H374" s="49" t="s">
        <v>1140</v>
      </c>
      <c r="I374" s="38" t="s">
        <v>1141</v>
      </c>
      <c r="J374" s="38"/>
      <c r="K374" s="65">
        <v>1455</v>
      </c>
      <c r="L374" s="38" t="s">
        <v>441</v>
      </c>
      <c r="M374" s="52">
        <v>45007</v>
      </c>
      <c r="N374" s="38" t="s">
        <v>1127</v>
      </c>
    </row>
    <row r="375" spans="1:14" ht="15.75" x14ac:dyDescent="0.25">
      <c r="A375" s="39" t="s">
        <v>941</v>
      </c>
      <c r="B375" s="82" t="s">
        <v>1409</v>
      </c>
      <c r="C375" s="34">
        <v>4400</v>
      </c>
      <c r="D375" s="34">
        <v>441</v>
      </c>
      <c r="E375" s="35" t="s">
        <v>448</v>
      </c>
      <c r="F375" s="35" t="s">
        <v>430</v>
      </c>
      <c r="G375" s="35" t="s">
        <v>431</v>
      </c>
      <c r="H375" s="49" t="s">
        <v>1142</v>
      </c>
      <c r="I375" s="38" t="s">
        <v>1143</v>
      </c>
      <c r="J375" s="38"/>
      <c r="K375" s="65">
        <v>955</v>
      </c>
      <c r="L375" s="38" t="s">
        <v>441</v>
      </c>
      <c r="M375" s="52">
        <v>45007</v>
      </c>
      <c r="N375" s="38" t="s">
        <v>1127</v>
      </c>
    </row>
    <row r="376" spans="1:14" ht="15.75" x14ac:dyDescent="0.25">
      <c r="A376" s="39" t="s">
        <v>941</v>
      </c>
      <c r="B376" s="82" t="s">
        <v>1409</v>
      </c>
      <c r="C376" s="34">
        <v>4400</v>
      </c>
      <c r="D376" s="34">
        <v>441</v>
      </c>
      <c r="E376" s="35" t="s">
        <v>448</v>
      </c>
      <c r="F376" s="35" t="s">
        <v>430</v>
      </c>
      <c r="G376" s="35" t="s">
        <v>431</v>
      </c>
      <c r="H376" s="49" t="s">
        <v>835</v>
      </c>
      <c r="I376" s="38" t="s">
        <v>836</v>
      </c>
      <c r="J376" s="38"/>
      <c r="K376" s="65">
        <v>1000</v>
      </c>
      <c r="L376" s="38" t="s">
        <v>441</v>
      </c>
      <c r="M376" s="52">
        <v>45007</v>
      </c>
      <c r="N376" s="38" t="s">
        <v>1127</v>
      </c>
    </row>
    <row r="377" spans="1:14" ht="15.75" x14ac:dyDescent="0.25">
      <c r="A377" s="39" t="s">
        <v>941</v>
      </c>
      <c r="B377" s="82" t="s">
        <v>1409</v>
      </c>
      <c r="C377" s="34">
        <v>4400</v>
      </c>
      <c r="D377" s="34">
        <v>441</v>
      </c>
      <c r="E377" s="35" t="s">
        <v>448</v>
      </c>
      <c r="F377" s="35" t="s">
        <v>430</v>
      </c>
      <c r="G377" s="35" t="s">
        <v>431</v>
      </c>
      <c r="H377" s="49" t="s">
        <v>1144</v>
      </c>
      <c r="I377" s="38" t="s">
        <v>1145</v>
      </c>
      <c r="J377" s="38"/>
      <c r="K377" s="65">
        <v>835</v>
      </c>
      <c r="L377" s="38" t="s">
        <v>441</v>
      </c>
      <c r="M377" s="52">
        <v>45007</v>
      </c>
      <c r="N377" s="38" t="s">
        <v>1127</v>
      </c>
    </row>
    <row r="378" spans="1:14" ht="15.75" x14ac:dyDescent="0.25">
      <c r="A378" s="39" t="s">
        <v>941</v>
      </c>
      <c r="B378" s="82" t="s">
        <v>1409</v>
      </c>
      <c r="C378" s="34">
        <v>4400</v>
      </c>
      <c r="D378" s="34">
        <v>441</v>
      </c>
      <c r="E378" s="35" t="s">
        <v>448</v>
      </c>
      <c r="F378" s="35" t="s">
        <v>430</v>
      </c>
      <c r="G378" s="35" t="s">
        <v>431</v>
      </c>
      <c r="H378" s="49" t="s">
        <v>1146</v>
      </c>
      <c r="I378" s="38" t="s">
        <v>1147</v>
      </c>
      <c r="J378" s="38"/>
      <c r="K378" s="65">
        <v>320</v>
      </c>
      <c r="L378" s="38" t="s">
        <v>441</v>
      </c>
      <c r="M378" s="52">
        <v>45007</v>
      </c>
      <c r="N378" s="38" t="s">
        <v>1127</v>
      </c>
    </row>
    <row r="379" spans="1:14" ht="15.75" x14ac:dyDescent="0.25">
      <c r="A379" s="39" t="s">
        <v>941</v>
      </c>
      <c r="B379" s="82" t="s">
        <v>1409</v>
      </c>
      <c r="C379" s="34">
        <v>4400</v>
      </c>
      <c r="D379" s="34">
        <v>441</v>
      </c>
      <c r="E379" s="35" t="s">
        <v>448</v>
      </c>
      <c r="F379" s="35" t="s">
        <v>430</v>
      </c>
      <c r="G379" s="35" t="s">
        <v>431</v>
      </c>
      <c r="H379" s="49" t="s">
        <v>1148</v>
      </c>
      <c r="I379" s="38" t="s">
        <v>1149</v>
      </c>
      <c r="J379" s="38"/>
      <c r="K379" s="65">
        <v>1250</v>
      </c>
      <c r="L379" s="38" t="s">
        <v>441</v>
      </c>
      <c r="M379" s="52">
        <v>45007</v>
      </c>
      <c r="N379" s="38" t="s">
        <v>1127</v>
      </c>
    </row>
    <row r="380" spans="1:14" ht="15.75" x14ac:dyDescent="0.25">
      <c r="A380" s="39" t="s">
        <v>941</v>
      </c>
      <c r="B380" s="82" t="s">
        <v>1409</v>
      </c>
      <c r="C380" s="34">
        <v>4400</v>
      </c>
      <c r="D380" s="34">
        <v>441</v>
      </c>
      <c r="E380" s="35" t="s">
        <v>448</v>
      </c>
      <c r="F380" s="35" t="s">
        <v>430</v>
      </c>
      <c r="G380" s="35" t="s">
        <v>431</v>
      </c>
      <c r="H380" s="49" t="s">
        <v>1067</v>
      </c>
      <c r="I380" s="38" t="s">
        <v>1036</v>
      </c>
      <c r="J380" s="38"/>
      <c r="K380" s="80">
        <v>2620</v>
      </c>
      <c r="L380" s="38" t="s">
        <v>441</v>
      </c>
      <c r="M380" s="52">
        <v>45007</v>
      </c>
      <c r="N380" s="38" t="s">
        <v>1150</v>
      </c>
    </row>
    <row r="381" spans="1:14" ht="15.75" x14ac:dyDescent="0.25">
      <c r="A381" s="39" t="s">
        <v>941</v>
      </c>
      <c r="B381" s="82" t="s">
        <v>1409</v>
      </c>
      <c r="C381" s="34">
        <v>4400</v>
      </c>
      <c r="D381" s="34">
        <v>441</v>
      </c>
      <c r="E381" s="35" t="s">
        <v>448</v>
      </c>
      <c r="F381" s="35" t="s">
        <v>430</v>
      </c>
      <c r="G381" s="35" t="s">
        <v>431</v>
      </c>
      <c r="H381" s="49" t="s">
        <v>1151</v>
      </c>
      <c r="I381" s="38" t="s">
        <v>1152</v>
      </c>
      <c r="J381" s="38"/>
      <c r="K381" s="54">
        <v>1250</v>
      </c>
      <c r="L381" s="38" t="s">
        <v>441</v>
      </c>
      <c r="M381" s="52">
        <v>45007</v>
      </c>
      <c r="N381" s="38" t="s">
        <v>486</v>
      </c>
    </row>
    <row r="382" spans="1:14" ht="15.75" x14ac:dyDescent="0.25">
      <c r="A382" s="39" t="s">
        <v>941</v>
      </c>
      <c r="B382" s="82" t="s">
        <v>1409</v>
      </c>
      <c r="C382" s="34">
        <v>4400</v>
      </c>
      <c r="D382" s="34">
        <v>441</v>
      </c>
      <c r="E382" s="35" t="s">
        <v>448</v>
      </c>
      <c r="F382" s="35" t="s">
        <v>430</v>
      </c>
      <c r="G382" s="35" t="s">
        <v>431</v>
      </c>
      <c r="H382" s="49" t="s">
        <v>1153</v>
      </c>
      <c r="I382" s="38" t="s">
        <v>1154</v>
      </c>
      <c r="J382" s="38"/>
      <c r="K382" s="81">
        <v>300</v>
      </c>
      <c r="L382" s="38" t="s">
        <v>441</v>
      </c>
      <c r="M382" s="52">
        <v>45007</v>
      </c>
      <c r="N382" s="38" t="s">
        <v>486</v>
      </c>
    </row>
    <row r="383" spans="1:14" ht="15.75" x14ac:dyDescent="0.25">
      <c r="A383" s="39" t="s">
        <v>941</v>
      </c>
      <c r="B383" s="82" t="s">
        <v>1409</v>
      </c>
      <c r="C383" s="34">
        <v>4400</v>
      </c>
      <c r="D383" s="34">
        <v>441</v>
      </c>
      <c r="E383" s="35" t="s">
        <v>448</v>
      </c>
      <c r="F383" s="35" t="s">
        <v>430</v>
      </c>
      <c r="G383" s="35" t="s">
        <v>431</v>
      </c>
      <c r="H383" s="49" t="s">
        <v>691</v>
      </c>
      <c r="I383" s="38" t="s">
        <v>692</v>
      </c>
      <c r="J383" s="38"/>
      <c r="K383" s="81">
        <v>1050</v>
      </c>
      <c r="L383" s="38" t="s">
        <v>441</v>
      </c>
      <c r="M383" s="52">
        <v>45007</v>
      </c>
      <c r="N383" s="38" t="s">
        <v>486</v>
      </c>
    </row>
    <row r="384" spans="1:14" ht="15.75" x14ac:dyDescent="0.25">
      <c r="A384" s="39" t="s">
        <v>941</v>
      </c>
      <c r="B384" s="82" t="s">
        <v>1409</v>
      </c>
      <c r="C384" s="34">
        <v>4400</v>
      </c>
      <c r="D384" s="34">
        <v>441</v>
      </c>
      <c r="E384" s="35" t="s">
        <v>448</v>
      </c>
      <c r="F384" s="35" t="s">
        <v>430</v>
      </c>
      <c r="G384" s="35" t="s">
        <v>431</v>
      </c>
      <c r="H384" s="49" t="s">
        <v>1155</v>
      </c>
      <c r="I384" s="38" t="s">
        <v>1156</v>
      </c>
      <c r="J384" s="38"/>
      <c r="K384" s="81">
        <v>350</v>
      </c>
      <c r="L384" s="38" t="s">
        <v>441</v>
      </c>
      <c r="M384" s="52">
        <v>45007</v>
      </c>
      <c r="N384" s="38" t="s">
        <v>486</v>
      </c>
    </row>
    <row r="385" spans="1:14" ht="15.75" x14ac:dyDescent="0.25">
      <c r="A385" s="39" t="s">
        <v>941</v>
      </c>
      <c r="B385" s="82" t="s">
        <v>1409</v>
      </c>
      <c r="C385" s="34">
        <v>4400</v>
      </c>
      <c r="D385" s="34">
        <v>441</v>
      </c>
      <c r="E385" s="35" t="s">
        <v>448</v>
      </c>
      <c r="F385" s="35" t="s">
        <v>430</v>
      </c>
      <c r="G385" s="35" t="s">
        <v>431</v>
      </c>
      <c r="H385" s="49" t="s">
        <v>1157</v>
      </c>
      <c r="I385" s="38" t="s">
        <v>1158</v>
      </c>
      <c r="J385" s="38"/>
      <c r="K385" s="81">
        <v>300</v>
      </c>
      <c r="L385" s="38" t="s">
        <v>441</v>
      </c>
      <c r="M385" s="52">
        <v>45007</v>
      </c>
      <c r="N385" s="38" t="s">
        <v>486</v>
      </c>
    </row>
    <row r="386" spans="1:14" ht="15.75" x14ac:dyDescent="0.25">
      <c r="A386" s="39" t="s">
        <v>941</v>
      </c>
      <c r="B386" s="82" t="s">
        <v>1409</v>
      </c>
      <c r="C386" s="34">
        <v>4400</v>
      </c>
      <c r="D386" s="34">
        <v>441</v>
      </c>
      <c r="E386" s="35" t="s">
        <v>448</v>
      </c>
      <c r="F386" s="35" t="s">
        <v>430</v>
      </c>
      <c r="G386" s="35" t="s">
        <v>431</v>
      </c>
      <c r="H386" s="49" t="s">
        <v>1159</v>
      </c>
      <c r="I386" s="38" t="s">
        <v>1160</v>
      </c>
      <c r="J386" s="38"/>
      <c r="K386" s="81">
        <v>900</v>
      </c>
      <c r="L386" s="38" t="s">
        <v>441</v>
      </c>
      <c r="M386" s="52">
        <v>45007</v>
      </c>
      <c r="N386" s="38" t="s">
        <v>486</v>
      </c>
    </row>
    <row r="387" spans="1:14" ht="15.75" x14ac:dyDescent="0.25">
      <c r="A387" s="39" t="s">
        <v>941</v>
      </c>
      <c r="B387" s="82" t="s">
        <v>1409</v>
      </c>
      <c r="C387" s="34">
        <v>4400</v>
      </c>
      <c r="D387" s="34">
        <v>441</v>
      </c>
      <c r="E387" s="35" t="s">
        <v>448</v>
      </c>
      <c r="F387" s="35" t="s">
        <v>430</v>
      </c>
      <c r="G387" s="35" t="s">
        <v>431</v>
      </c>
      <c r="H387" s="49" t="s">
        <v>1161</v>
      </c>
      <c r="I387" s="38" t="s">
        <v>1162</v>
      </c>
      <c r="J387" s="38"/>
      <c r="K387" s="81">
        <v>900</v>
      </c>
      <c r="L387" s="38" t="s">
        <v>441</v>
      </c>
      <c r="M387" s="52">
        <v>45007</v>
      </c>
      <c r="N387" s="38" t="s">
        <v>486</v>
      </c>
    </row>
    <row r="388" spans="1:14" ht="15.75" x14ac:dyDescent="0.25">
      <c r="A388" s="39" t="s">
        <v>941</v>
      </c>
      <c r="B388" s="82" t="s">
        <v>1409</v>
      </c>
      <c r="C388" s="34">
        <v>4400</v>
      </c>
      <c r="D388" s="34">
        <v>441</v>
      </c>
      <c r="E388" s="35" t="s">
        <v>448</v>
      </c>
      <c r="F388" s="35" t="s">
        <v>430</v>
      </c>
      <c r="G388" s="35" t="s">
        <v>431</v>
      </c>
      <c r="H388" s="49" t="s">
        <v>795</v>
      </c>
      <c r="I388" s="38" t="s">
        <v>970</v>
      </c>
      <c r="J388" s="38"/>
      <c r="K388" s="81">
        <v>600</v>
      </c>
      <c r="L388" s="38" t="s">
        <v>441</v>
      </c>
      <c r="M388" s="52">
        <v>45007</v>
      </c>
      <c r="N388" s="38" t="s">
        <v>486</v>
      </c>
    </row>
    <row r="389" spans="1:14" ht="15.75" x14ac:dyDescent="0.25">
      <c r="A389" s="39" t="s">
        <v>941</v>
      </c>
      <c r="B389" s="82" t="s">
        <v>1409</v>
      </c>
      <c r="C389" s="34">
        <v>4400</v>
      </c>
      <c r="D389" s="34">
        <v>441</v>
      </c>
      <c r="E389" s="35" t="s">
        <v>448</v>
      </c>
      <c r="F389" s="35" t="s">
        <v>430</v>
      </c>
      <c r="G389" s="35" t="s">
        <v>431</v>
      </c>
      <c r="H389" s="49" t="s">
        <v>1020</v>
      </c>
      <c r="I389" s="38" t="s">
        <v>1021</v>
      </c>
      <c r="J389" s="38"/>
      <c r="K389" s="81">
        <v>800</v>
      </c>
      <c r="L389" s="38" t="s">
        <v>441</v>
      </c>
      <c r="M389" s="52">
        <v>45007</v>
      </c>
      <c r="N389" s="38" t="s">
        <v>486</v>
      </c>
    </row>
    <row r="390" spans="1:14" ht="15.75" x14ac:dyDescent="0.25">
      <c r="A390" s="39" t="s">
        <v>941</v>
      </c>
      <c r="B390" s="82" t="s">
        <v>1409</v>
      </c>
      <c r="C390" s="34">
        <v>4400</v>
      </c>
      <c r="D390" s="34">
        <v>441</v>
      </c>
      <c r="E390" s="35" t="s">
        <v>448</v>
      </c>
      <c r="F390" s="35" t="s">
        <v>430</v>
      </c>
      <c r="G390" s="35" t="s">
        <v>431</v>
      </c>
      <c r="H390" s="49" t="s">
        <v>749</v>
      </c>
      <c r="I390" s="38" t="s">
        <v>750</v>
      </c>
      <c r="J390" s="38"/>
      <c r="K390" s="81">
        <v>800</v>
      </c>
      <c r="L390" s="38" t="s">
        <v>441</v>
      </c>
      <c r="M390" s="52">
        <v>45007</v>
      </c>
      <c r="N390" s="38" t="s">
        <v>486</v>
      </c>
    </row>
    <row r="391" spans="1:14" ht="15.75" x14ac:dyDescent="0.25">
      <c r="A391" s="39" t="s">
        <v>941</v>
      </c>
      <c r="B391" s="82" t="s">
        <v>1409</v>
      </c>
      <c r="C391" s="34">
        <v>4400</v>
      </c>
      <c r="D391" s="34">
        <v>441</v>
      </c>
      <c r="E391" s="35" t="s">
        <v>448</v>
      </c>
      <c r="F391" s="35" t="s">
        <v>430</v>
      </c>
      <c r="G391" s="35" t="s">
        <v>431</v>
      </c>
      <c r="H391" s="49" t="s">
        <v>1164</v>
      </c>
      <c r="I391" s="38" t="s">
        <v>1165</v>
      </c>
      <c r="J391" s="38"/>
      <c r="K391" s="54">
        <v>2000</v>
      </c>
      <c r="L391" s="38" t="s">
        <v>441</v>
      </c>
      <c r="M391" s="52">
        <v>45007</v>
      </c>
      <c r="N391" s="38" t="s">
        <v>1163</v>
      </c>
    </row>
    <row r="392" spans="1:14" ht="15.75" x14ac:dyDescent="0.25">
      <c r="A392" s="39" t="s">
        <v>941</v>
      </c>
      <c r="B392" s="82" t="s">
        <v>1409</v>
      </c>
      <c r="C392" s="34">
        <v>4400</v>
      </c>
      <c r="D392" s="34">
        <v>441</v>
      </c>
      <c r="E392" s="35" t="s">
        <v>448</v>
      </c>
      <c r="F392" s="35" t="s">
        <v>430</v>
      </c>
      <c r="G392" s="35" t="s">
        <v>431</v>
      </c>
      <c r="H392" s="49" t="s">
        <v>1123</v>
      </c>
      <c r="I392" s="38" t="s">
        <v>1124</v>
      </c>
      <c r="J392" s="38"/>
      <c r="K392" s="50">
        <v>11463.52</v>
      </c>
      <c r="L392" s="38" t="s">
        <v>441</v>
      </c>
      <c r="M392" s="52">
        <v>45009</v>
      </c>
      <c r="N392" s="38" t="s">
        <v>1166</v>
      </c>
    </row>
    <row r="393" spans="1:14" ht="15.75" x14ac:dyDescent="0.25">
      <c r="A393" s="39" t="s">
        <v>941</v>
      </c>
      <c r="B393" s="82" t="s">
        <v>1409</v>
      </c>
      <c r="C393" s="34">
        <v>4400</v>
      </c>
      <c r="D393" s="34">
        <v>441</v>
      </c>
      <c r="E393" s="35" t="s">
        <v>448</v>
      </c>
      <c r="F393" s="35" t="s">
        <v>430</v>
      </c>
      <c r="G393" s="35" t="s">
        <v>431</v>
      </c>
      <c r="H393" s="49" t="s">
        <v>1167</v>
      </c>
      <c r="I393" s="38" t="s">
        <v>1168</v>
      </c>
      <c r="J393" s="38"/>
      <c r="K393" s="68">
        <v>135</v>
      </c>
      <c r="L393" s="38" t="s">
        <v>441</v>
      </c>
      <c r="M393" s="52">
        <v>45009</v>
      </c>
      <c r="N393" s="38" t="s">
        <v>615</v>
      </c>
    </row>
    <row r="394" spans="1:14" ht="15.75" x14ac:dyDescent="0.25">
      <c r="A394" s="39" t="s">
        <v>941</v>
      </c>
      <c r="B394" s="82" t="s">
        <v>1409</v>
      </c>
      <c r="C394" s="34">
        <v>4400</v>
      </c>
      <c r="D394" s="34">
        <v>441</v>
      </c>
      <c r="E394" s="35" t="s">
        <v>448</v>
      </c>
      <c r="F394" s="35" t="s">
        <v>430</v>
      </c>
      <c r="G394" s="35" t="s">
        <v>431</v>
      </c>
      <c r="H394" s="49" t="s">
        <v>1241</v>
      </c>
      <c r="I394" s="38" t="s">
        <v>1242</v>
      </c>
      <c r="J394" s="38"/>
      <c r="K394" s="68">
        <v>135</v>
      </c>
      <c r="L394" s="38" t="s">
        <v>441</v>
      </c>
      <c r="M394" s="52">
        <v>45009</v>
      </c>
      <c r="N394" s="38" t="s">
        <v>615</v>
      </c>
    </row>
    <row r="395" spans="1:14" ht="15.75" x14ac:dyDescent="0.25">
      <c r="A395" s="39" t="s">
        <v>941</v>
      </c>
      <c r="B395" s="82" t="s">
        <v>1409</v>
      </c>
      <c r="C395" s="34">
        <v>4400</v>
      </c>
      <c r="D395" s="34">
        <v>441</v>
      </c>
      <c r="E395" s="35" t="s">
        <v>448</v>
      </c>
      <c r="F395" s="35" t="s">
        <v>430</v>
      </c>
      <c r="G395" s="35" t="s">
        <v>431</v>
      </c>
      <c r="H395" s="49" t="s">
        <v>1169</v>
      </c>
      <c r="I395" s="38" t="s">
        <v>1170</v>
      </c>
      <c r="J395" s="38"/>
      <c r="K395" s="68">
        <v>135</v>
      </c>
      <c r="L395" s="38" t="s">
        <v>441</v>
      </c>
      <c r="M395" s="52">
        <v>45009</v>
      </c>
      <c r="N395" s="38" t="s">
        <v>615</v>
      </c>
    </row>
    <row r="396" spans="1:14" ht="15.75" x14ac:dyDescent="0.25">
      <c r="A396" s="39" t="s">
        <v>941</v>
      </c>
      <c r="B396" s="82" t="s">
        <v>1409</v>
      </c>
      <c r="C396" s="34">
        <v>4400</v>
      </c>
      <c r="D396" s="34">
        <v>441</v>
      </c>
      <c r="E396" s="35" t="s">
        <v>448</v>
      </c>
      <c r="F396" s="35" t="s">
        <v>430</v>
      </c>
      <c r="G396" s="35" t="s">
        <v>431</v>
      </c>
      <c r="H396" s="49" t="s">
        <v>1171</v>
      </c>
      <c r="I396" s="38" t="s">
        <v>1172</v>
      </c>
      <c r="J396" s="38"/>
      <c r="K396" s="68">
        <v>135</v>
      </c>
      <c r="L396" s="38" t="s">
        <v>441</v>
      </c>
      <c r="M396" s="52">
        <v>45009</v>
      </c>
      <c r="N396" s="38" t="s">
        <v>615</v>
      </c>
    </row>
    <row r="397" spans="1:14" ht="15.75" x14ac:dyDescent="0.25">
      <c r="A397" s="39" t="s">
        <v>941</v>
      </c>
      <c r="B397" s="82" t="s">
        <v>1409</v>
      </c>
      <c r="C397" s="34">
        <v>4400</v>
      </c>
      <c r="D397" s="34">
        <v>441</v>
      </c>
      <c r="E397" s="35" t="s">
        <v>448</v>
      </c>
      <c r="F397" s="35" t="s">
        <v>430</v>
      </c>
      <c r="G397" s="35" t="s">
        <v>431</v>
      </c>
      <c r="H397" s="49" t="s">
        <v>1173</v>
      </c>
      <c r="I397" s="38" t="s">
        <v>1174</v>
      </c>
      <c r="J397" s="38"/>
      <c r="K397" s="68">
        <v>135</v>
      </c>
      <c r="L397" s="38" t="s">
        <v>441</v>
      </c>
      <c r="M397" s="52">
        <v>45009</v>
      </c>
      <c r="N397" s="38" t="s">
        <v>615</v>
      </c>
    </row>
    <row r="398" spans="1:14" ht="15.75" x14ac:dyDescent="0.25">
      <c r="A398" s="39" t="s">
        <v>941</v>
      </c>
      <c r="B398" s="82" t="s">
        <v>1409</v>
      </c>
      <c r="C398" s="34">
        <v>4400</v>
      </c>
      <c r="D398" s="34">
        <v>441</v>
      </c>
      <c r="E398" s="35" t="s">
        <v>448</v>
      </c>
      <c r="F398" s="35" t="s">
        <v>430</v>
      </c>
      <c r="G398" s="35" t="s">
        <v>431</v>
      </c>
      <c r="H398" s="49" t="s">
        <v>1175</v>
      </c>
      <c r="I398" s="38" t="s">
        <v>1176</v>
      </c>
      <c r="J398" s="38"/>
      <c r="K398" s="68">
        <v>135</v>
      </c>
      <c r="L398" s="38" t="s">
        <v>441</v>
      </c>
      <c r="M398" s="52">
        <v>45009</v>
      </c>
      <c r="N398" s="38" t="s">
        <v>615</v>
      </c>
    </row>
    <row r="399" spans="1:14" ht="15.75" x14ac:dyDescent="0.25">
      <c r="A399" s="39" t="s">
        <v>941</v>
      </c>
      <c r="B399" s="82" t="s">
        <v>1409</v>
      </c>
      <c r="C399" s="34">
        <v>4400</v>
      </c>
      <c r="D399" s="34">
        <v>441</v>
      </c>
      <c r="E399" s="35" t="s">
        <v>448</v>
      </c>
      <c r="F399" s="35" t="s">
        <v>430</v>
      </c>
      <c r="G399" s="35" t="s">
        <v>431</v>
      </c>
      <c r="H399" s="49" t="s">
        <v>1177</v>
      </c>
      <c r="I399" s="38" t="s">
        <v>1178</v>
      </c>
      <c r="J399" s="38"/>
      <c r="K399" s="68">
        <v>135</v>
      </c>
      <c r="L399" s="38" t="s">
        <v>441</v>
      </c>
      <c r="M399" s="52">
        <v>45009</v>
      </c>
      <c r="N399" s="38" t="s">
        <v>615</v>
      </c>
    </row>
    <row r="400" spans="1:14" ht="15.75" x14ac:dyDescent="0.25">
      <c r="A400" s="39" t="s">
        <v>941</v>
      </c>
      <c r="B400" s="82" t="s">
        <v>1409</v>
      </c>
      <c r="C400" s="34">
        <v>4400</v>
      </c>
      <c r="D400" s="34">
        <v>441</v>
      </c>
      <c r="E400" s="35" t="s">
        <v>448</v>
      </c>
      <c r="F400" s="35" t="s">
        <v>430</v>
      </c>
      <c r="G400" s="35" t="s">
        <v>431</v>
      </c>
      <c r="H400" s="49" t="s">
        <v>1179</v>
      </c>
      <c r="I400" s="38" t="s">
        <v>1180</v>
      </c>
      <c r="J400" s="38"/>
      <c r="K400" s="68">
        <v>135</v>
      </c>
      <c r="L400" s="38" t="s">
        <v>441</v>
      </c>
      <c r="M400" s="52">
        <v>45009</v>
      </c>
      <c r="N400" s="38" t="s">
        <v>615</v>
      </c>
    </row>
    <row r="401" spans="1:14" ht="15.75" x14ac:dyDescent="0.25">
      <c r="A401" s="39" t="s">
        <v>941</v>
      </c>
      <c r="B401" s="82" t="s">
        <v>1409</v>
      </c>
      <c r="C401" s="34">
        <v>4400</v>
      </c>
      <c r="D401" s="34">
        <v>441</v>
      </c>
      <c r="E401" s="35" t="s">
        <v>448</v>
      </c>
      <c r="F401" s="35" t="s">
        <v>430</v>
      </c>
      <c r="G401" s="35" t="s">
        <v>431</v>
      </c>
      <c r="H401" s="49" t="s">
        <v>1181</v>
      </c>
      <c r="I401" s="38" t="s">
        <v>1182</v>
      </c>
      <c r="J401" s="38"/>
      <c r="K401" s="68">
        <v>135</v>
      </c>
      <c r="L401" s="38" t="s">
        <v>441</v>
      </c>
      <c r="M401" s="52">
        <v>45009</v>
      </c>
      <c r="N401" s="38" t="s">
        <v>615</v>
      </c>
    </row>
    <row r="402" spans="1:14" ht="15.75" x14ac:dyDescent="0.25">
      <c r="A402" s="39" t="s">
        <v>941</v>
      </c>
      <c r="B402" s="82" t="s">
        <v>1409</v>
      </c>
      <c r="C402" s="34">
        <v>4400</v>
      </c>
      <c r="D402" s="34">
        <v>441</v>
      </c>
      <c r="E402" s="35" t="s">
        <v>448</v>
      </c>
      <c r="F402" s="35" t="s">
        <v>430</v>
      </c>
      <c r="G402" s="35" t="s">
        <v>431</v>
      </c>
      <c r="H402" s="49" t="s">
        <v>1183</v>
      </c>
      <c r="I402" s="38" t="s">
        <v>1184</v>
      </c>
      <c r="J402" s="38"/>
      <c r="K402" s="68">
        <v>135</v>
      </c>
      <c r="L402" s="38" t="s">
        <v>441</v>
      </c>
      <c r="M402" s="52">
        <v>45009</v>
      </c>
      <c r="N402" s="38" t="s">
        <v>615</v>
      </c>
    </row>
    <row r="403" spans="1:14" ht="15.75" x14ac:dyDescent="0.25">
      <c r="A403" s="39" t="s">
        <v>941</v>
      </c>
      <c r="B403" s="82" t="s">
        <v>1409</v>
      </c>
      <c r="C403" s="34">
        <v>4400</v>
      </c>
      <c r="D403" s="34">
        <v>441</v>
      </c>
      <c r="E403" s="35" t="s">
        <v>448</v>
      </c>
      <c r="F403" s="35" t="s">
        <v>430</v>
      </c>
      <c r="G403" s="35" t="s">
        <v>431</v>
      </c>
      <c r="H403" s="49" t="s">
        <v>1185</v>
      </c>
      <c r="I403" s="38" t="s">
        <v>1186</v>
      </c>
      <c r="J403" s="38"/>
      <c r="K403" s="68">
        <v>135</v>
      </c>
      <c r="L403" s="38" t="s">
        <v>441</v>
      </c>
      <c r="M403" s="52">
        <v>45009</v>
      </c>
      <c r="N403" s="38" t="s">
        <v>615</v>
      </c>
    </row>
    <row r="404" spans="1:14" ht="15.75" x14ac:dyDescent="0.25">
      <c r="A404" s="39" t="s">
        <v>941</v>
      </c>
      <c r="B404" s="82" t="s">
        <v>1409</v>
      </c>
      <c r="C404" s="34">
        <v>4400</v>
      </c>
      <c r="D404" s="34">
        <v>441</v>
      </c>
      <c r="E404" s="35" t="s">
        <v>448</v>
      </c>
      <c r="F404" s="35" t="s">
        <v>430</v>
      </c>
      <c r="G404" s="35" t="s">
        <v>431</v>
      </c>
      <c r="H404" s="49" t="s">
        <v>1187</v>
      </c>
      <c r="I404" s="38" t="s">
        <v>1188</v>
      </c>
      <c r="J404" s="38"/>
      <c r="K404" s="68">
        <v>135</v>
      </c>
      <c r="L404" s="38" t="s">
        <v>441</v>
      </c>
      <c r="M404" s="52">
        <v>45009</v>
      </c>
      <c r="N404" s="38" t="s">
        <v>615</v>
      </c>
    </row>
    <row r="405" spans="1:14" ht="15.75" x14ac:dyDescent="0.25">
      <c r="A405" s="39" t="s">
        <v>941</v>
      </c>
      <c r="B405" s="82" t="s">
        <v>1409</v>
      </c>
      <c r="C405" s="34">
        <v>4400</v>
      </c>
      <c r="D405" s="34">
        <v>441</v>
      </c>
      <c r="E405" s="35" t="s">
        <v>448</v>
      </c>
      <c r="F405" s="35" t="s">
        <v>430</v>
      </c>
      <c r="G405" s="35" t="s">
        <v>431</v>
      </c>
      <c r="H405" s="49" t="s">
        <v>1189</v>
      </c>
      <c r="I405" s="38" t="s">
        <v>1190</v>
      </c>
      <c r="J405" s="38"/>
      <c r="K405" s="68">
        <v>135</v>
      </c>
      <c r="L405" s="38" t="s">
        <v>441</v>
      </c>
      <c r="M405" s="52">
        <v>45009</v>
      </c>
      <c r="N405" s="38" t="s">
        <v>615</v>
      </c>
    </row>
    <row r="406" spans="1:14" ht="15.75" x14ac:dyDescent="0.25">
      <c r="A406" s="39" t="s">
        <v>941</v>
      </c>
      <c r="B406" s="82" t="s">
        <v>1409</v>
      </c>
      <c r="C406" s="34">
        <v>4400</v>
      </c>
      <c r="D406" s="34">
        <v>441</v>
      </c>
      <c r="E406" s="35" t="s">
        <v>448</v>
      </c>
      <c r="F406" s="35" t="s">
        <v>430</v>
      </c>
      <c r="G406" s="35" t="s">
        <v>431</v>
      </c>
      <c r="H406" s="49" t="s">
        <v>1191</v>
      </c>
      <c r="I406" s="38" t="s">
        <v>1192</v>
      </c>
      <c r="J406" s="38"/>
      <c r="K406" s="68">
        <v>135</v>
      </c>
      <c r="L406" s="38" t="s">
        <v>441</v>
      </c>
      <c r="M406" s="52">
        <v>45009</v>
      </c>
      <c r="N406" s="38" t="s">
        <v>615</v>
      </c>
    </row>
    <row r="407" spans="1:14" ht="15.75" x14ac:dyDescent="0.25">
      <c r="A407" s="39" t="s">
        <v>941</v>
      </c>
      <c r="B407" s="82" t="s">
        <v>1409</v>
      </c>
      <c r="C407" s="34">
        <v>4400</v>
      </c>
      <c r="D407" s="34">
        <v>441</v>
      </c>
      <c r="E407" s="35" t="s">
        <v>448</v>
      </c>
      <c r="F407" s="35" t="s">
        <v>430</v>
      </c>
      <c r="G407" s="35" t="s">
        <v>431</v>
      </c>
      <c r="H407" s="49" t="s">
        <v>1193</v>
      </c>
      <c r="I407" s="38" t="s">
        <v>1194</v>
      </c>
      <c r="J407" s="38"/>
      <c r="K407" s="68">
        <v>135</v>
      </c>
      <c r="L407" s="38" t="s">
        <v>441</v>
      </c>
      <c r="M407" s="52">
        <v>45009</v>
      </c>
      <c r="N407" s="38" t="s">
        <v>615</v>
      </c>
    </row>
    <row r="408" spans="1:14" ht="15.75" x14ac:dyDescent="0.25">
      <c r="A408" s="39" t="s">
        <v>941</v>
      </c>
      <c r="B408" s="82" t="s">
        <v>1409</v>
      </c>
      <c r="C408" s="34">
        <v>4400</v>
      </c>
      <c r="D408" s="34">
        <v>441</v>
      </c>
      <c r="E408" s="35" t="s">
        <v>448</v>
      </c>
      <c r="F408" s="35" t="s">
        <v>430</v>
      </c>
      <c r="G408" s="35" t="s">
        <v>431</v>
      </c>
      <c r="H408" s="49" t="s">
        <v>1195</v>
      </c>
      <c r="I408" s="38" t="s">
        <v>1196</v>
      </c>
      <c r="J408" s="38"/>
      <c r="K408" s="68">
        <v>135</v>
      </c>
      <c r="L408" s="38" t="s">
        <v>441</v>
      </c>
      <c r="M408" s="52">
        <v>45009</v>
      </c>
      <c r="N408" s="38" t="s">
        <v>615</v>
      </c>
    </row>
    <row r="409" spans="1:14" ht="15.75" x14ac:dyDescent="0.25">
      <c r="A409" s="39" t="s">
        <v>941</v>
      </c>
      <c r="B409" s="82" t="s">
        <v>1409</v>
      </c>
      <c r="C409" s="34">
        <v>4400</v>
      </c>
      <c r="D409" s="34">
        <v>441</v>
      </c>
      <c r="E409" s="35" t="s">
        <v>448</v>
      </c>
      <c r="F409" s="35" t="s">
        <v>430</v>
      </c>
      <c r="G409" s="35" t="s">
        <v>431</v>
      </c>
      <c r="H409" s="49" t="s">
        <v>925</v>
      </c>
      <c r="I409" s="38" t="s">
        <v>926</v>
      </c>
      <c r="J409" s="38"/>
      <c r="K409" s="68">
        <v>135</v>
      </c>
      <c r="L409" s="38" t="s">
        <v>441</v>
      </c>
      <c r="M409" s="52">
        <v>45009</v>
      </c>
      <c r="N409" s="38" t="s">
        <v>615</v>
      </c>
    </row>
    <row r="410" spans="1:14" ht="15.75" x14ac:dyDescent="0.25">
      <c r="A410" s="39" t="s">
        <v>941</v>
      </c>
      <c r="B410" s="82" t="s">
        <v>1409</v>
      </c>
      <c r="C410" s="34">
        <v>4400</v>
      </c>
      <c r="D410" s="34">
        <v>441</v>
      </c>
      <c r="E410" s="35" t="s">
        <v>448</v>
      </c>
      <c r="F410" s="35" t="s">
        <v>430</v>
      </c>
      <c r="G410" s="35" t="s">
        <v>431</v>
      </c>
      <c r="H410" s="49" t="s">
        <v>1197</v>
      </c>
      <c r="I410" s="38" t="s">
        <v>1198</v>
      </c>
      <c r="J410" s="38"/>
      <c r="K410" s="68">
        <v>135</v>
      </c>
      <c r="L410" s="38" t="s">
        <v>441</v>
      </c>
      <c r="M410" s="52">
        <v>45009</v>
      </c>
      <c r="N410" s="38" t="s">
        <v>615</v>
      </c>
    </row>
    <row r="411" spans="1:14" ht="15.75" x14ac:dyDescent="0.25">
      <c r="A411" s="39" t="s">
        <v>941</v>
      </c>
      <c r="B411" s="82" t="s">
        <v>1409</v>
      </c>
      <c r="C411" s="34">
        <v>4400</v>
      </c>
      <c r="D411" s="34">
        <v>441</v>
      </c>
      <c r="E411" s="35" t="s">
        <v>448</v>
      </c>
      <c r="F411" s="35" t="s">
        <v>430</v>
      </c>
      <c r="G411" s="35" t="s">
        <v>431</v>
      </c>
      <c r="H411" s="49" t="s">
        <v>1199</v>
      </c>
      <c r="I411" s="38" t="s">
        <v>1200</v>
      </c>
      <c r="J411" s="38"/>
      <c r="K411" s="68">
        <v>135</v>
      </c>
      <c r="L411" s="38" t="s">
        <v>441</v>
      </c>
      <c r="M411" s="52">
        <v>45009</v>
      </c>
      <c r="N411" s="38" t="s">
        <v>615</v>
      </c>
    </row>
    <row r="412" spans="1:14" ht="15.75" x14ac:dyDescent="0.25">
      <c r="A412" s="39" t="s">
        <v>941</v>
      </c>
      <c r="B412" s="82" t="s">
        <v>1409</v>
      </c>
      <c r="C412" s="34">
        <v>4400</v>
      </c>
      <c r="D412" s="34">
        <v>441</v>
      </c>
      <c r="E412" s="35" t="s">
        <v>448</v>
      </c>
      <c r="F412" s="35" t="s">
        <v>430</v>
      </c>
      <c r="G412" s="35" t="s">
        <v>431</v>
      </c>
      <c r="H412" s="49" t="s">
        <v>1201</v>
      </c>
      <c r="I412" s="38" t="s">
        <v>1202</v>
      </c>
      <c r="J412" s="38"/>
      <c r="K412" s="68">
        <v>135</v>
      </c>
      <c r="L412" s="38" t="s">
        <v>441</v>
      </c>
      <c r="M412" s="52">
        <v>45009</v>
      </c>
      <c r="N412" s="38" t="s">
        <v>615</v>
      </c>
    </row>
    <row r="413" spans="1:14" ht="15.75" x14ac:dyDescent="0.25">
      <c r="A413" s="39" t="s">
        <v>941</v>
      </c>
      <c r="B413" s="82" t="s">
        <v>1409</v>
      </c>
      <c r="C413" s="34">
        <v>4400</v>
      </c>
      <c r="D413" s="34">
        <v>441</v>
      </c>
      <c r="E413" s="35" t="s">
        <v>448</v>
      </c>
      <c r="F413" s="35" t="s">
        <v>430</v>
      </c>
      <c r="G413" s="35" t="s">
        <v>431</v>
      </c>
      <c r="H413" s="49" t="s">
        <v>1204</v>
      </c>
      <c r="I413" s="38" t="s">
        <v>1205</v>
      </c>
      <c r="J413" s="38"/>
      <c r="K413" s="66">
        <v>2999.99</v>
      </c>
      <c r="L413" s="38" t="s">
        <v>441</v>
      </c>
      <c r="M413" s="52">
        <v>45009</v>
      </c>
      <c r="N413" s="38" t="s">
        <v>1203</v>
      </c>
    </row>
    <row r="414" spans="1:14" ht="15.75" x14ac:dyDescent="0.25">
      <c r="A414" s="39" t="s">
        <v>941</v>
      </c>
      <c r="B414" s="82" t="s">
        <v>1409</v>
      </c>
      <c r="C414" s="34">
        <v>4400</v>
      </c>
      <c r="D414" s="34">
        <v>441</v>
      </c>
      <c r="E414" s="35" t="s">
        <v>448</v>
      </c>
      <c r="F414" s="35" t="s">
        <v>430</v>
      </c>
      <c r="G414" s="35" t="s">
        <v>431</v>
      </c>
      <c r="H414" s="49" t="s">
        <v>1206</v>
      </c>
      <c r="I414" s="38" t="s">
        <v>1207</v>
      </c>
      <c r="J414" s="38"/>
      <c r="K414" s="66">
        <v>811</v>
      </c>
      <c r="L414" s="38" t="s">
        <v>441</v>
      </c>
      <c r="M414" s="52">
        <v>45009</v>
      </c>
      <c r="N414" s="38" t="s">
        <v>1203</v>
      </c>
    </row>
    <row r="415" spans="1:14" ht="15.75" x14ac:dyDescent="0.25">
      <c r="A415" s="39" t="s">
        <v>941</v>
      </c>
      <c r="B415" s="82" t="s">
        <v>1409</v>
      </c>
      <c r="C415" s="34">
        <v>4400</v>
      </c>
      <c r="D415" s="34">
        <v>441</v>
      </c>
      <c r="E415" s="35" t="s">
        <v>448</v>
      </c>
      <c r="F415" s="35" t="s">
        <v>430</v>
      </c>
      <c r="G415" s="35" t="s">
        <v>431</v>
      </c>
      <c r="H415" s="49" t="s">
        <v>1208</v>
      </c>
      <c r="I415" s="38" t="s">
        <v>1209</v>
      </c>
      <c r="J415" s="38"/>
      <c r="K415" s="66">
        <v>581</v>
      </c>
      <c r="L415" s="38" t="s">
        <v>441</v>
      </c>
      <c r="M415" s="52">
        <v>45009</v>
      </c>
      <c r="N415" s="38" t="s">
        <v>1203</v>
      </c>
    </row>
    <row r="416" spans="1:14" ht="15.75" x14ac:dyDescent="0.25">
      <c r="A416" s="39" t="s">
        <v>941</v>
      </c>
      <c r="B416" s="82" t="s">
        <v>1409</v>
      </c>
      <c r="C416" s="34">
        <v>4400</v>
      </c>
      <c r="D416" s="34">
        <v>441</v>
      </c>
      <c r="E416" s="35" t="s">
        <v>448</v>
      </c>
      <c r="F416" s="35" t="s">
        <v>430</v>
      </c>
      <c r="G416" s="35" t="s">
        <v>431</v>
      </c>
      <c r="H416" s="49" t="s">
        <v>1210</v>
      </c>
      <c r="I416" s="38" t="s">
        <v>1211</v>
      </c>
      <c r="J416" s="38"/>
      <c r="K416" s="66">
        <v>873</v>
      </c>
      <c r="L416" s="38" t="s">
        <v>441</v>
      </c>
      <c r="M416" s="52">
        <v>45009</v>
      </c>
      <c r="N416" s="38" t="s">
        <v>1203</v>
      </c>
    </row>
    <row r="417" spans="1:14" ht="15.75" x14ac:dyDescent="0.25">
      <c r="A417" s="39" t="s">
        <v>941</v>
      </c>
      <c r="B417" s="82" t="s">
        <v>1409</v>
      </c>
      <c r="C417" s="34">
        <v>4400</v>
      </c>
      <c r="D417" s="34">
        <v>441</v>
      </c>
      <c r="E417" s="35" t="s">
        <v>448</v>
      </c>
      <c r="F417" s="35" t="s">
        <v>430</v>
      </c>
      <c r="G417" s="35" t="s">
        <v>431</v>
      </c>
      <c r="H417" s="49" t="s">
        <v>1212</v>
      </c>
      <c r="I417" s="38" t="s">
        <v>1213</v>
      </c>
      <c r="J417" s="38"/>
      <c r="K417" s="66">
        <v>252</v>
      </c>
      <c r="L417" s="38" t="s">
        <v>441</v>
      </c>
      <c r="M417" s="52">
        <v>45009</v>
      </c>
      <c r="N417" s="38" t="s">
        <v>1203</v>
      </c>
    </row>
    <row r="418" spans="1:14" ht="15.75" x14ac:dyDescent="0.25">
      <c r="A418" s="39" t="s">
        <v>941</v>
      </c>
      <c r="B418" s="82" t="s">
        <v>1409</v>
      </c>
      <c r="C418" s="34">
        <v>4400</v>
      </c>
      <c r="D418" s="34">
        <v>441</v>
      </c>
      <c r="E418" s="35" t="s">
        <v>448</v>
      </c>
      <c r="F418" s="35" t="s">
        <v>430</v>
      </c>
      <c r="G418" s="35" t="s">
        <v>431</v>
      </c>
      <c r="H418" s="49" t="s">
        <v>1214</v>
      </c>
      <c r="I418" s="38" t="s">
        <v>1215</v>
      </c>
      <c r="J418" s="38"/>
      <c r="K418" s="66">
        <v>1147</v>
      </c>
      <c r="L418" s="38" t="s">
        <v>441</v>
      </c>
      <c r="M418" s="52">
        <v>45009</v>
      </c>
      <c r="N418" s="38" t="s">
        <v>1203</v>
      </c>
    </row>
    <row r="419" spans="1:14" ht="15.75" x14ac:dyDescent="0.25">
      <c r="A419" s="39" t="s">
        <v>941</v>
      </c>
      <c r="B419" s="82" t="s">
        <v>1409</v>
      </c>
      <c r="C419" s="34">
        <v>4400</v>
      </c>
      <c r="D419" s="34">
        <v>441</v>
      </c>
      <c r="E419" s="35" t="s">
        <v>448</v>
      </c>
      <c r="F419" s="35" t="s">
        <v>430</v>
      </c>
      <c r="G419" s="35" t="s">
        <v>431</v>
      </c>
      <c r="H419" s="49" t="s">
        <v>1216</v>
      </c>
      <c r="I419" s="38" t="s">
        <v>1217</v>
      </c>
      <c r="J419" s="38"/>
      <c r="K419" s="66">
        <v>669</v>
      </c>
      <c r="L419" s="38" t="s">
        <v>441</v>
      </c>
      <c r="M419" s="52">
        <v>45009</v>
      </c>
      <c r="N419" s="38" t="s">
        <v>1203</v>
      </c>
    </row>
    <row r="420" spans="1:14" ht="15.75" x14ac:dyDescent="0.25">
      <c r="A420" s="39" t="s">
        <v>941</v>
      </c>
      <c r="B420" s="82" t="s">
        <v>1409</v>
      </c>
      <c r="C420" s="34">
        <v>4400</v>
      </c>
      <c r="D420" s="34">
        <v>441</v>
      </c>
      <c r="E420" s="35" t="s">
        <v>448</v>
      </c>
      <c r="F420" s="35" t="s">
        <v>430</v>
      </c>
      <c r="G420" s="35" t="s">
        <v>431</v>
      </c>
      <c r="H420" s="49" t="s">
        <v>1218</v>
      </c>
      <c r="I420" s="38" t="s">
        <v>1219</v>
      </c>
      <c r="J420" s="38"/>
      <c r="K420" s="66">
        <v>759</v>
      </c>
      <c r="L420" s="38" t="s">
        <v>441</v>
      </c>
      <c r="M420" s="52">
        <v>45009</v>
      </c>
      <c r="N420" s="38" t="s">
        <v>1203</v>
      </c>
    </row>
    <row r="421" spans="1:14" ht="15.75" x14ac:dyDescent="0.25">
      <c r="A421" s="39" t="s">
        <v>941</v>
      </c>
      <c r="B421" s="82" t="s">
        <v>1409</v>
      </c>
      <c r="C421" s="34">
        <v>4400</v>
      </c>
      <c r="D421" s="34">
        <v>441</v>
      </c>
      <c r="E421" s="35" t="s">
        <v>448</v>
      </c>
      <c r="F421" s="35" t="s">
        <v>430</v>
      </c>
      <c r="G421" s="35" t="s">
        <v>431</v>
      </c>
      <c r="H421" s="49" t="s">
        <v>1220</v>
      </c>
      <c r="I421" s="38" t="s">
        <v>1221</v>
      </c>
      <c r="J421" s="38"/>
      <c r="K421" s="66">
        <v>1345</v>
      </c>
      <c r="L421" s="38" t="s">
        <v>441</v>
      </c>
      <c r="M421" s="52">
        <v>45009</v>
      </c>
      <c r="N421" s="38" t="s">
        <v>1203</v>
      </c>
    </row>
    <row r="422" spans="1:14" ht="15.75" x14ac:dyDescent="0.25">
      <c r="A422" s="39" t="s">
        <v>941</v>
      </c>
      <c r="B422" s="82" t="s">
        <v>1409</v>
      </c>
      <c r="C422" s="34">
        <v>4400</v>
      </c>
      <c r="D422" s="34">
        <v>441</v>
      </c>
      <c r="E422" s="35" t="s">
        <v>448</v>
      </c>
      <c r="F422" s="35" t="s">
        <v>430</v>
      </c>
      <c r="G422" s="35" t="s">
        <v>431</v>
      </c>
      <c r="H422" s="49" t="s">
        <v>1222</v>
      </c>
      <c r="I422" s="38" t="s">
        <v>467</v>
      </c>
      <c r="J422" s="38"/>
      <c r="K422" s="56">
        <v>1260</v>
      </c>
      <c r="L422" s="38" t="s">
        <v>441</v>
      </c>
      <c r="M422" s="52">
        <v>45009</v>
      </c>
      <c r="N422" s="38" t="s">
        <v>486</v>
      </c>
    </row>
    <row r="423" spans="1:14" ht="15.75" x14ac:dyDescent="0.25">
      <c r="A423" s="39" t="s">
        <v>941</v>
      </c>
      <c r="B423" s="82" t="s">
        <v>1409</v>
      </c>
      <c r="C423" s="34">
        <v>4400</v>
      </c>
      <c r="D423" s="34">
        <v>441</v>
      </c>
      <c r="E423" s="35" t="s">
        <v>448</v>
      </c>
      <c r="F423" s="35" t="s">
        <v>430</v>
      </c>
      <c r="G423" s="35" t="s">
        <v>431</v>
      </c>
      <c r="H423" s="49" t="s">
        <v>1223</v>
      </c>
      <c r="I423" s="38" t="s">
        <v>705</v>
      </c>
      <c r="J423" s="38"/>
      <c r="K423" s="56">
        <v>1050</v>
      </c>
      <c r="L423" s="38" t="s">
        <v>441</v>
      </c>
      <c r="M423" s="52">
        <v>45009</v>
      </c>
      <c r="N423" s="38" t="s">
        <v>486</v>
      </c>
    </row>
    <row r="424" spans="1:14" ht="15.75" x14ac:dyDescent="0.25">
      <c r="A424" s="39" t="s">
        <v>941</v>
      </c>
      <c r="B424" s="82" t="s">
        <v>1409</v>
      </c>
      <c r="C424" s="34">
        <v>4400</v>
      </c>
      <c r="D424" s="34">
        <v>441</v>
      </c>
      <c r="E424" s="35" t="s">
        <v>448</v>
      </c>
      <c r="F424" s="35" t="s">
        <v>430</v>
      </c>
      <c r="G424" s="35" t="s">
        <v>431</v>
      </c>
      <c r="H424" s="49" t="s">
        <v>775</v>
      </c>
      <c r="I424" s="38" t="s">
        <v>776</v>
      </c>
      <c r="J424" s="38"/>
      <c r="K424" s="56">
        <v>2730</v>
      </c>
      <c r="L424" s="38" t="s">
        <v>441</v>
      </c>
      <c r="M424" s="52">
        <v>45009</v>
      </c>
      <c r="N424" s="38" t="s">
        <v>486</v>
      </c>
    </row>
    <row r="425" spans="1:14" ht="15.75" x14ac:dyDescent="0.25">
      <c r="A425" s="39" t="s">
        <v>941</v>
      </c>
      <c r="B425" s="82" t="s">
        <v>1409</v>
      </c>
      <c r="C425" s="34">
        <v>4400</v>
      </c>
      <c r="D425" s="34">
        <v>441</v>
      </c>
      <c r="E425" s="35" t="s">
        <v>448</v>
      </c>
      <c r="F425" s="35" t="s">
        <v>430</v>
      </c>
      <c r="G425" s="35" t="s">
        <v>431</v>
      </c>
      <c r="H425" s="49" t="s">
        <v>1224</v>
      </c>
      <c r="I425" s="38" t="s">
        <v>1225</v>
      </c>
      <c r="J425" s="38"/>
      <c r="K425" s="80">
        <v>1640</v>
      </c>
      <c r="L425" s="38" t="s">
        <v>441</v>
      </c>
      <c r="M425" s="52">
        <v>45009</v>
      </c>
      <c r="N425" s="38" t="s">
        <v>1203</v>
      </c>
    </row>
    <row r="426" spans="1:14" ht="15.75" x14ac:dyDescent="0.25">
      <c r="A426" s="39" t="s">
        <v>941</v>
      </c>
      <c r="B426" s="82" t="s">
        <v>1409</v>
      </c>
      <c r="C426" s="34">
        <v>4400</v>
      </c>
      <c r="D426" s="34">
        <v>441</v>
      </c>
      <c r="E426" s="35" t="s">
        <v>448</v>
      </c>
      <c r="F426" s="35" t="s">
        <v>430</v>
      </c>
      <c r="G426" s="35" t="s">
        <v>431</v>
      </c>
      <c r="H426" s="49" t="s">
        <v>808</v>
      </c>
      <c r="I426" s="38" t="s">
        <v>809</v>
      </c>
      <c r="J426" s="38"/>
      <c r="K426" s="80">
        <v>645</v>
      </c>
      <c r="L426" s="38" t="s">
        <v>441</v>
      </c>
      <c r="M426" s="52">
        <v>45009</v>
      </c>
      <c r="N426" s="38" t="s">
        <v>1203</v>
      </c>
    </row>
    <row r="427" spans="1:14" ht="15.75" x14ac:dyDescent="0.25">
      <c r="A427" s="39" t="s">
        <v>941</v>
      </c>
      <c r="B427" s="82" t="s">
        <v>1409</v>
      </c>
      <c r="C427" s="34">
        <v>4400</v>
      </c>
      <c r="D427" s="34">
        <v>441</v>
      </c>
      <c r="E427" s="35" t="s">
        <v>448</v>
      </c>
      <c r="F427" s="35" t="s">
        <v>430</v>
      </c>
      <c r="G427" s="35" t="s">
        <v>431</v>
      </c>
      <c r="H427" s="49" t="s">
        <v>1226</v>
      </c>
      <c r="I427" s="38" t="s">
        <v>1227</v>
      </c>
      <c r="J427" s="38"/>
      <c r="K427" s="64">
        <v>458</v>
      </c>
      <c r="L427" s="38" t="s">
        <v>441</v>
      </c>
      <c r="M427" s="52">
        <v>45009</v>
      </c>
      <c r="N427" s="38" t="s">
        <v>1203</v>
      </c>
    </row>
    <row r="428" spans="1:14" ht="15.75" x14ac:dyDescent="0.25">
      <c r="A428" s="39" t="s">
        <v>941</v>
      </c>
      <c r="B428" s="82" t="s">
        <v>1409</v>
      </c>
      <c r="C428" s="34">
        <v>4400</v>
      </c>
      <c r="D428" s="34">
        <v>441</v>
      </c>
      <c r="E428" s="35" t="s">
        <v>448</v>
      </c>
      <c r="F428" s="35" t="s">
        <v>430</v>
      </c>
      <c r="G428" s="35" t="s">
        <v>431</v>
      </c>
      <c r="H428" s="49" t="s">
        <v>537</v>
      </c>
      <c r="I428" s="38" t="s">
        <v>538</v>
      </c>
      <c r="J428" s="38"/>
      <c r="K428" s="64">
        <v>1005</v>
      </c>
      <c r="L428" s="38" t="s">
        <v>441</v>
      </c>
      <c r="M428" s="52">
        <v>45009</v>
      </c>
      <c r="N428" s="38" t="s">
        <v>1203</v>
      </c>
    </row>
    <row r="429" spans="1:14" ht="15.75" x14ac:dyDescent="0.25">
      <c r="A429" s="39" t="s">
        <v>941</v>
      </c>
      <c r="B429" s="82" t="s">
        <v>1409</v>
      </c>
      <c r="C429" s="34">
        <v>4400</v>
      </c>
      <c r="D429" s="34">
        <v>441</v>
      </c>
      <c r="E429" s="35" t="s">
        <v>448</v>
      </c>
      <c r="F429" s="35" t="s">
        <v>430</v>
      </c>
      <c r="G429" s="35" t="s">
        <v>431</v>
      </c>
      <c r="H429" s="49" t="s">
        <v>1228</v>
      </c>
      <c r="I429" s="38" t="s">
        <v>1229</v>
      </c>
      <c r="J429" s="38"/>
      <c r="K429" s="64">
        <v>1000</v>
      </c>
      <c r="L429" s="38" t="s">
        <v>441</v>
      </c>
      <c r="M429" s="52">
        <v>45009</v>
      </c>
      <c r="N429" s="38" t="s">
        <v>1203</v>
      </c>
    </row>
    <row r="430" spans="1:14" ht="15.75" x14ac:dyDescent="0.25">
      <c r="A430" s="39" t="s">
        <v>941</v>
      </c>
      <c r="B430" s="82" t="s">
        <v>1409</v>
      </c>
      <c r="C430" s="34">
        <v>4400</v>
      </c>
      <c r="D430" s="34">
        <v>441</v>
      </c>
      <c r="E430" s="35" t="s">
        <v>448</v>
      </c>
      <c r="F430" s="35" t="s">
        <v>430</v>
      </c>
      <c r="G430" s="35" t="s">
        <v>431</v>
      </c>
      <c r="H430" s="49" t="s">
        <v>1230</v>
      </c>
      <c r="I430" s="38" t="s">
        <v>1231</v>
      </c>
      <c r="J430" s="38"/>
      <c r="K430" s="64">
        <v>284</v>
      </c>
      <c r="L430" s="38" t="s">
        <v>441</v>
      </c>
      <c r="M430" s="52">
        <v>45009</v>
      </c>
      <c r="N430" s="38" t="s">
        <v>1203</v>
      </c>
    </row>
    <row r="431" spans="1:14" ht="15.75" x14ac:dyDescent="0.25">
      <c r="A431" s="39" t="s">
        <v>941</v>
      </c>
      <c r="B431" s="82" t="s">
        <v>1409</v>
      </c>
      <c r="C431" s="34">
        <v>4400</v>
      </c>
      <c r="D431" s="34">
        <v>441</v>
      </c>
      <c r="E431" s="35" t="s">
        <v>448</v>
      </c>
      <c r="F431" s="35" t="s">
        <v>430</v>
      </c>
      <c r="G431" s="35" t="s">
        <v>431</v>
      </c>
      <c r="H431" s="49" t="s">
        <v>1232</v>
      </c>
      <c r="I431" s="38" t="s">
        <v>1233</v>
      </c>
      <c r="J431" s="38"/>
      <c r="K431" s="64">
        <v>980</v>
      </c>
      <c r="L431" s="38" t="s">
        <v>441</v>
      </c>
      <c r="M431" s="52">
        <v>45009</v>
      </c>
      <c r="N431" s="38" t="s">
        <v>1203</v>
      </c>
    </row>
    <row r="432" spans="1:14" ht="15.75" x14ac:dyDescent="0.25">
      <c r="A432" s="39" t="s">
        <v>941</v>
      </c>
      <c r="B432" s="82" t="s">
        <v>1409</v>
      </c>
      <c r="C432" s="34">
        <v>4400</v>
      </c>
      <c r="D432" s="34">
        <v>441</v>
      </c>
      <c r="E432" s="35" t="s">
        <v>448</v>
      </c>
      <c r="F432" s="35" t="s">
        <v>430</v>
      </c>
      <c r="G432" s="35" t="s">
        <v>431</v>
      </c>
      <c r="H432" s="49" t="s">
        <v>956</v>
      </c>
      <c r="I432" s="38" t="s">
        <v>957</v>
      </c>
      <c r="J432" s="38"/>
      <c r="K432" s="64">
        <v>29</v>
      </c>
      <c r="L432" s="38" t="s">
        <v>441</v>
      </c>
      <c r="M432" s="52">
        <v>45009</v>
      </c>
      <c r="N432" s="38" t="s">
        <v>1203</v>
      </c>
    </row>
    <row r="433" spans="1:14" ht="15.75" x14ac:dyDescent="0.25">
      <c r="A433" s="39" t="s">
        <v>941</v>
      </c>
      <c r="B433" s="82" t="s">
        <v>1409</v>
      </c>
      <c r="C433" s="34">
        <v>4400</v>
      </c>
      <c r="D433" s="34">
        <v>441</v>
      </c>
      <c r="E433" s="35" t="s">
        <v>448</v>
      </c>
      <c r="F433" s="35" t="s">
        <v>430</v>
      </c>
      <c r="G433" s="35" t="s">
        <v>431</v>
      </c>
      <c r="H433" s="49" t="s">
        <v>1234</v>
      </c>
      <c r="I433" s="38" t="s">
        <v>1235</v>
      </c>
      <c r="J433" s="38"/>
      <c r="K433" s="64">
        <v>2385</v>
      </c>
      <c r="L433" s="38" t="s">
        <v>441</v>
      </c>
      <c r="M433" s="52">
        <v>45009</v>
      </c>
      <c r="N433" s="38" t="s">
        <v>1203</v>
      </c>
    </row>
    <row r="434" spans="1:14" ht="15.75" x14ac:dyDescent="0.25">
      <c r="A434" s="39" t="s">
        <v>941</v>
      </c>
      <c r="B434" s="82" t="s">
        <v>1409</v>
      </c>
      <c r="C434" s="34">
        <v>4400</v>
      </c>
      <c r="D434" s="34">
        <v>441</v>
      </c>
      <c r="E434" s="35" t="s">
        <v>448</v>
      </c>
      <c r="F434" s="35" t="s">
        <v>430</v>
      </c>
      <c r="G434" s="35" t="s">
        <v>431</v>
      </c>
      <c r="H434" s="49" t="s">
        <v>1236</v>
      </c>
      <c r="I434" s="38" t="s">
        <v>497</v>
      </c>
      <c r="J434" s="38"/>
      <c r="K434" s="64">
        <v>360</v>
      </c>
      <c r="L434" s="38" t="s">
        <v>441</v>
      </c>
      <c r="M434" s="52">
        <v>45009</v>
      </c>
      <c r="N434" s="38" t="s">
        <v>1203</v>
      </c>
    </row>
    <row r="435" spans="1:14" ht="15.75" x14ac:dyDescent="0.25">
      <c r="A435" s="39" t="s">
        <v>941</v>
      </c>
      <c r="B435" s="82" t="s">
        <v>1409</v>
      </c>
      <c r="C435" s="34">
        <v>4400</v>
      </c>
      <c r="D435" s="34">
        <v>441</v>
      </c>
      <c r="E435" s="35" t="s">
        <v>448</v>
      </c>
      <c r="F435" s="35" t="s">
        <v>430</v>
      </c>
      <c r="G435" s="35" t="s">
        <v>431</v>
      </c>
      <c r="H435" s="49" t="s">
        <v>1237</v>
      </c>
      <c r="I435" s="38" t="s">
        <v>1238</v>
      </c>
      <c r="J435" s="38"/>
      <c r="K435" s="64">
        <v>1145</v>
      </c>
      <c r="L435" s="38" t="s">
        <v>441</v>
      </c>
      <c r="M435" s="52">
        <v>45009</v>
      </c>
      <c r="N435" s="38" t="s">
        <v>1203</v>
      </c>
    </row>
    <row r="436" spans="1:14" ht="15.75" x14ac:dyDescent="0.25">
      <c r="A436" s="39" t="s">
        <v>941</v>
      </c>
      <c r="B436" s="82" t="s">
        <v>1409</v>
      </c>
      <c r="C436" s="34">
        <v>4400</v>
      </c>
      <c r="D436" s="34">
        <v>441</v>
      </c>
      <c r="E436" s="35" t="s">
        <v>448</v>
      </c>
      <c r="F436" s="35" t="s">
        <v>430</v>
      </c>
      <c r="G436" s="35" t="s">
        <v>431</v>
      </c>
      <c r="H436" s="49" t="s">
        <v>1239</v>
      </c>
      <c r="I436" s="38" t="s">
        <v>1240</v>
      </c>
      <c r="J436" s="38"/>
      <c r="K436" s="64">
        <v>240</v>
      </c>
      <c r="L436" s="38" t="s">
        <v>441</v>
      </c>
      <c r="M436" s="52">
        <v>45009</v>
      </c>
      <c r="N436" s="38" t="s">
        <v>1203</v>
      </c>
    </row>
    <row r="437" spans="1:14" ht="15.75" x14ac:dyDescent="0.25">
      <c r="A437" s="39" t="s">
        <v>941</v>
      </c>
      <c r="B437" s="82" t="s">
        <v>1409</v>
      </c>
      <c r="C437" s="34">
        <v>4400</v>
      </c>
      <c r="D437" s="34">
        <v>441</v>
      </c>
      <c r="E437" s="35" t="s">
        <v>448</v>
      </c>
      <c r="F437" s="35" t="s">
        <v>430</v>
      </c>
      <c r="G437" s="35" t="s">
        <v>431</v>
      </c>
      <c r="H437" s="49" t="s">
        <v>1241</v>
      </c>
      <c r="I437" s="38" t="s">
        <v>1242</v>
      </c>
      <c r="J437" s="38"/>
      <c r="K437" s="64">
        <v>483</v>
      </c>
      <c r="L437" s="38" t="s">
        <v>441</v>
      </c>
      <c r="M437" s="52">
        <v>45009</v>
      </c>
      <c r="N437" s="38" t="s">
        <v>1203</v>
      </c>
    </row>
    <row r="438" spans="1:14" ht="15.75" x14ac:dyDescent="0.25">
      <c r="A438" s="39" t="s">
        <v>941</v>
      </c>
      <c r="B438" s="82" t="s">
        <v>1409</v>
      </c>
      <c r="C438" s="34">
        <v>4400</v>
      </c>
      <c r="D438" s="34">
        <v>441</v>
      </c>
      <c r="E438" s="35" t="s">
        <v>448</v>
      </c>
      <c r="F438" s="35" t="s">
        <v>430</v>
      </c>
      <c r="G438" s="35" t="s">
        <v>431</v>
      </c>
      <c r="H438" s="49" t="s">
        <v>971</v>
      </c>
      <c r="I438" s="38" t="s">
        <v>1243</v>
      </c>
      <c r="J438" s="38"/>
      <c r="K438" s="64">
        <v>545</v>
      </c>
      <c r="L438" s="38" t="s">
        <v>441</v>
      </c>
      <c r="M438" s="52">
        <v>45009</v>
      </c>
      <c r="N438" s="38" t="s">
        <v>1203</v>
      </c>
    </row>
    <row r="439" spans="1:14" ht="15.75" x14ac:dyDescent="0.25">
      <c r="A439" s="39" t="s">
        <v>941</v>
      </c>
      <c r="B439" s="82" t="s">
        <v>1409</v>
      </c>
      <c r="C439" s="34">
        <v>4400</v>
      </c>
      <c r="D439" s="34">
        <v>441</v>
      </c>
      <c r="E439" s="35" t="s">
        <v>448</v>
      </c>
      <c r="F439" s="35" t="s">
        <v>430</v>
      </c>
      <c r="G439" s="35" t="s">
        <v>431</v>
      </c>
      <c r="H439" s="49" t="s">
        <v>976</v>
      </c>
      <c r="I439" s="38" t="s">
        <v>977</v>
      </c>
      <c r="J439" s="38"/>
      <c r="K439" s="64">
        <v>417</v>
      </c>
      <c r="L439" s="38" t="s">
        <v>441</v>
      </c>
      <c r="M439" s="52">
        <v>45009</v>
      </c>
      <c r="N439" s="38" t="s">
        <v>1203</v>
      </c>
    </row>
    <row r="440" spans="1:14" ht="15.75" x14ac:dyDescent="0.25">
      <c r="A440" s="39" t="s">
        <v>941</v>
      </c>
      <c r="B440" s="82" t="s">
        <v>1409</v>
      </c>
      <c r="C440" s="34">
        <v>4400</v>
      </c>
      <c r="D440" s="34">
        <v>441</v>
      </c>
      <c r="E440" s="35" t="s">
        <v>448</v>
      </c>
      <c r="F440" s="35" t="s">
        <v>430</v>
      </c>
      <c r="G440" s="35" t="s">
        <v>431</v>
      </c>
      <c r="H440" s="49" t="s">
        <v>1244</v>
      </c>
      <c r="I440" s="38" t="s">
        <v>551</v>
      </c>
      <c r="J440" s="38"/>
      <c r="K440" s="64">
        <v>468</v>
      </c>
      <c r="L440" s="38" t="s">
        <v>441</v>
      </c>
      <c r="M440" s="52">
        <v>45009</v>
      </c>
      <c r="N440" s="38" t="s">
        <v>1203</v>
      </c>
    </row>
    <row r="441" spans="1:14" ht="15.75" x14ac:dyDescent="0.25">
      <c r="A441" s="39" t="s">
        <v>941</v>
      </c>
      <c r="B441" s="82" t="s">
        <v>1409</v>
      </c>
      <c r="C441" s="34">
        <v>4400</v>
      </c>
      <c r="D441" s="34">
        <v>441</v>
      </c>
      <c r="E441" s="35" t="s">
        <v>448</v>
      </c>
      <c r="F441" s="35" t="s">
        <v>430</v>
      </c>
      <c r="G441" s="35" t="s">
        <v>431</v>
      </c>
      <c r="H441" s="49" t="s">
        <v>1245</v>
      </c>
      <c r="I441" s="38" t="s">
        <v>1246</v>
      </c>
      <c r="J441" s="38"/>
      <c r="K441" s="64">
        <v>209</v>
      </c>
      <c r="L441" s="38" t="s">
        <v>441</v>
      </c>
      <c r="M441" s="52">
        <v>45009</v>
      </c>
      <c r="N441" s="38" t="s">
        <v>1203</v>
      </c>
    </row>
    <row r="442" spans="1:14" ht="15.75" x14ac:dyDescent="0.25">
      <c r="A442" s="39" t="s">
        <v>941</v>
      </c>
      <c r="B442" s="82" t="s">
        <v>1409</v>
      </c>
      <c r="C442" s="34">
        <v>4400</v>
      </c>
      <c r="D442" s="34">
        <v>441</v>
      </c>
      <c r="E442" s="35" t="s">
        <v>448</v>
      </c>
      <c r="F442" s="35" t="s">
        <v>430</v>
      </c>
      <c r="G442" s="35" t="s">
        <v>431</v>
      </c>
      <c r="H442" s="49" t="s">
        <v>1247</v>
      </c>
      <c r="I442" s="38" t="s">
        <v>1248</v>
      </c>
      <c r="J442" s="38"/>
      <c r="K442" s="51">
        <v>2000</v>
      </c>
      <c r="L442" s="38" t="s">
        <v>441</v>
      </c>
      <c r="M442" s="52">
        <v>45012</v>
      </c>
      <c r="N442" s="38" t="s">
        <v>706</v>
      </c>
    </row>
    <row r="443" spans="1:14" ht="15.75" x14ac:dyDescent="0.25">
      <c r="A443" s="39" t="s">
        <v>941</v>
      </c>
      <c r="B443" s="82" t="s">
        <v>1409</v>
      </c>
      <c r="C443" s="34">
        <v>4400</v>
      </c>
      <c r="D443" s="34">
        <v>441</v>
      </c>
      <c r="E443" s="35" t="s">
        <v>448</v>
      </c>
      <c r="F443" s="35" t="s">
        <v>430</v>
      </c>
      <c r="G443" s="35" t="s">
        <v>431</v>
      </c>
      <c r="H443" s="49" t="s">
        <v>1249</v>
      </c>
      <c r="I443" s="38" t="s">
        <v>1250</v>
      </c>
      <c r="J443" s="38"/>
      <c r="K443" s="66">
        <f>3825/29</f>
        <v>131.89655172413794</v>
      </c>
      <c r="L443" s="38" t="s">
        <v>441</v>
      </c>
      <c r="M443" s="52">
        <v>45013</v>
      </c>
      <c r="N443" s="38" t="s">
        <v>615</v>
      </c>
    </row>
    <row r="444" spans="1:14" ht="15.75" x14ac:dyDescent="0.25">
      <c r="A444" s="39" t="s">
        <v>941</v>
      </c>
      <c r="B444" s="82" t="s">
        <v>1409</v>
      </c>
      <c r="C444" s="34">
        <v>4400</v>
      </c>
      <c r="D444" s="34">
        <v>441</v>
      </c>
      <c r="E444" s="35" t="s">
        <v>448</v>
      </c>
      <c r="F444" s="35" t="s">
        <v>430</v>
      </c>
      <c r="G444" s="35" t="s">
        <v>431</v>
      </c>
      <c r="H444" s="49" t="s">
        <v>1251</v>
      </c>
      <c r="I444" s="38" t="s">
        <v>1252</v>
      </c>
      <c r="J444" s="38"/>
      <c r="K444" s="66">
        <f t="shared" ref="K444:K471" si="7">3825/29</f>
        <v>131.89655172413794</v>
      </c>
      <c r="L444" s="38" t="s">
        <v>441</v>
      </c>
      <c r="M444" s="52">
        <v>45013</v>
      </c>
      <c r="N444" s="38" t="s">
        <v>615</v>
      </c>
    </row>
    <row r="445" spans="1:14" ht="15.75" x14ac:dyDescent="0.25">
      <c r="A445" s="39" t="s">
        <v>941</v>
      </c>
      <c r="B445" s="82" t="s">
        <v>1409</v>
      </c>
      <c r="C445" s="34">
        <v>4400</v>
      </c>
      <c r="D445" s="34">
        <v>441</v>
      </c>
      <c r="E445" s="35" t="s">
        <v>448</v>
      </c>
      <c r="F445" s="35" t="s">
        <v>430</v>
      </c>
      <c r="G445" s="35" t="s">
        <v>431</v>
      </c>
      <c r="H445" s="49" t="s">
        <v>1253</v>
      </c>
      <c r="I445" s="38" t="s">
        <v>1254</v>
      </c>
      <c r="J445" s="38"/>
      <c r="K445" s="66">
        <f t="shared" si="7"/>
        <v>131.89655172413794</v>
      </c>
      <c r="L445" s="38" t="s">
        <v>441</v>
      </c>
      <c r="M445" s="52">
        <v>45013</v>
      </c>
      <c r="N445" s="38" t="s">
        <v>615</v>
      </c>
    </row>
    <row r="446" spans="1:14" ht="15.75" x14ac:dyDescent="0.25">
      <c r="A446" s="39" t="s">
        <v>941</v>
      </c>
      <c r="B446" s="82" t="s">
        <v>1409</v>
      </c>
      <c r="C446" s="34">
        <v>4400</v>
      </c>
      <c r="D446" s="34">
        <v>441</v>
      </c>
      <c r="E446" s="35" t="s">
        <v>448</v>
      </c>
      <c r="F446" s="35" t="s">
        <v>430</v>
      </c>
      <c r="G446" s="35" t="s">
        <v>431</v>
      </c>
      <c r="H446" s="49" t="s">
        <v>1255</v>
      </c>
      <c r="I446" s="38" t="s">
        <v>1256</v>
      </c>
      <c r="J446" s="38"/>
      <c r="K446" s="66">
        <f t="shared" si="7"/>
        <v>131.89655172413794</v>
      </c>
      <c r="L446" s="38" t="s">
        <v>441</v>
      </c>
      <c r="M446" s="52">
        <v>45013</v>
      </c>
      <c r="N446" s="38" t="s">
        <v>615</v>
      </c>
    </row>
    <row r="447" spans="1:14" ht="15.75" x14ac:dyDescent="0.25">
      <c r="A447" s="39" t="s">
        <v>941</v>
      </c>
      <c r="B447" s="82" t="s">
        <v>1409</v>
      </c>
      <c r="C447" s="34">
        <v>4400</v>
      </c>
      <c r="D447" s="34">
        <v>441</v>
      </c>
      <c r="E447" s="35" t="s">
        <v>448</v>
      </c>
      <c r="F447" s="35" t="s">
        <v>430</v>
      </c>
      <c r="G447" s="35" t="s">
        <v>431</v>
      </c>
      <c r="H447" s="49" t="s">
        <v>1257</v>
      </c>
      <c r="I447" s="38" t="s">
        <v>1258</v>
      </c>
      <c r="J447" s="38"/>
      <c r="K447" s="66">
        <f t="shared" si="7"/>
        <v>131.89655172413794</v>
      </c>
      <c r="L447" s="38" t="s">
        <v>441</v>
      </c>
      <c r="M447" s="52">
        <v>45013</v>
      </c>
      <c r="N447" s="38" t="s">
        <v>615</v>
      </c>
    </row>
    <row r="448" spans="1:14" ht="15.75" x14ac:dyDescent="0.25">
      <c r="A448" s="39" t="s">
        <v>941</v>
      </c>
      <c r="B448" s="82" t="s">
        <v>1409</v>
      </c>
      <c r="C448" s="34">
        <v>4400</v>
      </c>
      <c r="D448" s="34">
        <v>441</v>
      </c>
      <c r="E448" s="35" t="s">
        <v>448</v>
      </c>
      <c r="F448" s="35" t="s">
        <v>430</v>
      </c>
      <c r="G448" s="35" t="s">
        <v>431</v>
      </c>
      <c r="H448" s="49" t="s">
        <v>1259</v>
      </c>
      <c r="I448" s="38" t="s">
        <v>1260</v>
      </c>
      <c r="J448" s="38"/>
      <c r="K448" s="66">
        <f t="shared" si="7"/>
        <v>131.89655172413794</v>
      </c>
      <c r="L448" s="38" t="s">
        <v>441</v>
      </c>
      <c r="M448" s="52">
        <v>45013</v>
      </c>
      <c r="N448" s="38" t="s">
        <v>615</v>
      </c>
    </row>
    <row r="449" spans="1:14" ht="15.75" x14ac:dyDescent="0.25">
      <c r="A449" s="39" t="s">
        <v>941</v>
      </c>
      <c r="B449" s="82" t="s">
        <v>1409</v>
      </c>
      <c r="C449" s="34">
        <v>4400</v>
      </c>
      <c r="D449" s="34">
        <v>441</v>
      </c>
      <c r="E449" s="35" t="s">
        <v>448</v>
      </c>
      <c r="F449" s="35" t="s">
        <v>430</v>
      </c>
      <c r="G449" s="35" t="s">
        <v>431</v>
      </c>
      <c r="H449" s="49" t="s">
        <v>1261</v>
      </c>
      <c r="I449" s="38" t="s">
        <v>1262</v>
      </c>
      <c r="J449" s="38"/>
      <c r="K449" s="66">
        <f t="shared" si="7"/>
        <v>131.89655172413794</v>
      </c>
      <c r="L449" s="38" t="s">
        <v>441</v>
      </c>
      <c r="M449" s="52">
        <v>45013</v>
      </c>
      <c r="N449" s="38" t="s">
        <v>615</v>
      </c>
    </row>
    <row r="450" spans="1:14" ht="15.75" x14ac:dyDescent="0.25">
      <c r="A450" s="39" t="s">
        <v>941</v>
      </c>
      <c r="B450" s="82" t="s">
        <v>1409</v>
      </c>
      <c r="C450" s="34">
        <v>4400</v>
      </c>
      <c r="D450" s="34">
        <v>441</v>
      </c>
      <c r="E450" s="35" t="s">
        <v>448</v>
      </c>
      <c r="F450" s="35" t="s">
        <v>430</v>
      </c>
      <c r="G450" s="35" t="s">
        <v>431</v>
      </c>
      <c r="H450" s="49" t="s">
        <v>1263</v>
      </c>
      <c r="I450" s="38" t="s">
        <v>1264</v>
      </c>
      <c r="J450" s="38"/>
      <c r="K450" s="66">
        <f t="shared" si="7"/>
        <v>131.89655172413794</v>
      </c>
      <c r="L450" s="38" t="s">
        <v>441</v>
      </c>
      <c r="M450" s="52">
        <v>45013</v>
      </c>
      <c r="N450" s="38" t="s">
        <v>615</v>
      </c>
    </row>
    <row r="451" spans="1:14" ht="15.75" x14ac:dyDescent="0.25">
      <c r="A451" s="39" t="s">
        <v>941</v>
      </c>
      <c r="B451" s="82" t="s">
        <v>1409</v>
      </c>
      <c r="C451" s="34">
        <v>4400</v>
      </c>
      <c r="D451" s="34">
        <v>441</v>
      </c>
      <c r="E451" s="35" t="s">
        <v>448</v>
      </c>
      <c r="F451" s="35" t="s">
        <v>430</v>
      </c>
      <c r="G451" s="35" t="s">
        <v>431</v>
      </c>
      <c r="H451" s="49" t="s">
        <v>1265</v>
      </c>
      <c r="I451" s="38" t="s">
        <v>1266</v>
      </c>
      <c r="J451" s="38"/>
      <c r="K451" s="66">
        <f t="shared" si="7"/>
        <v>131.89655172413794</v>
      </c>
      <c r="L451" s="38" t="s">
        <v>441</v>
      </c>
      <c r="M451" s="52">
        <v>45013</v>
      </c>
      <c r="N451" s="38" t="s">
        <v>615</v>
      </c>
    </row>
    <row r="452" spans="1:14" ht="15.75" x14ac:dyDescent="0.25">
      <c r="A452" s="39" t="s">
        <v>941</v>
      </c>
      <c r="B452" s="82" t="s">
        <v>1409</v>
      </c>
      <c r="C452" s="34">
        <v>4400</v>
      </c>
      <c r="D452" s="34">
        <v>441</v>
      </c>
      <c r="E452" s="35" t="s">
        <v>448</v>
      </c>
      <c r="F452" s="35" t="s">
        <v>430</v>
      </c>
      <c r="G452" s="35" t="s">
        <v>431</v>
      </c>
      <c r="H452" s="49" t="s">
        <v>1267</v>
      </c>
      <c r="I452" s="38" t="s">
        <v>1268</v>
      </c>
      <c r="J452" s="38"/>
      <c r="K452" s="66">
        <f t="shared" si="7"/>
        <v>131.89655172413794</v>
      </c>
      <c r="L452" s="38" t="s">
        <v>441</v>
      </c>
      <c r="M452" s="52">
        <v>45013</v>
      </c>
      <c r="N452" s="38" t="s">
        <v>615</v>
      </c>
    </row>
    <row r="453" spans="1:14" ht="15.75" x14ac:dyDescent="0.25">
      <c r="A453" s="39" t="s">
        <v>941</v>
      </c>
      <c r="B453" s="82" t="s">
        <v>1409</v>
      </c>
      <c r="C453" s="34">
        <v>4400</v>
      </c>
      <c r="D453" s="34">
        <v>441</v>
      </c>
      <c r="E453" s="35" t="s">
        <v>448</v>
      </c>
      <c r="F453" s="35" t="s">
        <v>430</v>
      </c>
      <c r="G453" s="35" t="s">
        <v>431</v>
      </c>
      <c r="H453" s="49" t="s">
        <v>487</v>
      </c>
      <c r="I453" s="38" t="s">
        <v>488</v>
      </c>
      <c r="J453" s="38"/>
      <c r="K453" s="66">
        <f t="shared" si="7"/>
        <v>131.89655172413794</v>
      </c>
      <c r="L453" s="38" t="s">
        <v>441</v>
      </c>
      <c r="M453" s="52">
        <v>45013</v>
      </c>
      <c r="N453" s="38" t="s">
        <v>615</v>
      </c>
    </row>
    <row r="454" spans="1:14" ht="15.75" x14ac:dyDescent="0.25">
      <c r="A454" s="39" t="s">
        <v>941</v>
      </c>
      <c r="B454" s="82" t="s">
        <v>1409</v>
      </c>
      <c r="C454" s="34">
        <v>4400</v>
      </c>
      <c r="D454" s="34">
        <v>441</v>
      </c>
      <c r="E454" s="35" t="s">
        <v>448</v>
      </c>
      <c r="F454" s="35" t="s">
        <v>430</v>
      </c>
      <c r="G454" s="35" t="s">
        <v>431</v>
      </c>
      <c r="H454" s="49" t="s">
        <v>1269</v>
      </c>
      <c r="I454" s="38" t="s">
        <v>1270</v>
      </c>
      <c r="J454" s="38"/>
      <c r="K454" s="66">
        <f t="shared" si="7"/>
        <v>131.89655172413794</v>
      </c>
      <c r="L454" s="38" t="s">
        <v>441</v>
      </c>
      <c r="M454" s="52">
        <v>45013</v>
      </c>
      <c r="N454" s="38" t="s">
        <v>615</v>
      </c>
    </row>
    <row r="455" spans="1:14" ht="15.75" x14ac:dyDescent="0.25">
      <c r="A455" s="39" t="s">
        <v>941</v>
      </c>
      <c r="B455" s="82" t="s">
        <v>1409</v>
      </c>
      <c r="C455" s="34">
        <v>4400</v>
      </c>
      <c r="D455" s="34">
        <v>441</v>
      </c>
      <c r="E455" s="35" t="s">
        <v>448</v>
      </c>
      <c r="F455" s="35" t="s">
        <v>430</v>
      </c>
      <c r="G455" s="35" t="s">
        <v>431</v>
      </c>
      <c r="H455" s="49" t="s">
        <v>1271</v>
      </c>
      <c r="I455" s="38" t="s">
        <v>1272</v>
      </c>
      <c r="J455" s="38"/>
      <c r="K455" s="66">
        <f t="shared" si="7"/>
        <v>131.89655172413794</v>
      </c>
      <c r="L455" s="38" t="s">
        <v>441</v>
      </c>
      <c r="M455" s="52">
        <v>45013</v>
      </c>
      <c r="N455" s="38" t="s">
        <v>615</v>
      </c>
    </row>
    <row r="456" spans="1:14" ht="15.75" x14ac:dyDescent="0.25">
      <c r="A456" s="39" t="s">
        <v>941</v>
      </c>
      <c r="B456" s="82" t="s">
        <v>1409</v>
      </c>
      <c r="C456" s="34">
        <v>4400</v>
      </c>
      <c r="D456" s="34">
        <v>441</v>
      </c>
      <c r="E456" s="35" t="s">
        <v>448</v>
      </c>
      <c r="F456" s="35" t="s">
        <v>430</v>
      </c>
      <c r="G456" s="35" t="s">
        <v>431</v>
      </c>
      <c r="H456" s="49" t="s">
        <v>1273</v>
      </c>
      <c r="I456" s="38" t="s">
        <v>1274</v>
      </c>
      <c r="J456" s="38"/>
      <c r="K456" s="66">
        <f t="shared" si="7"/>
        <v>131.89655172413794</v>
      </c>
      <c r="L456" s="38" t="s">
        <v>441</v>
      </c>
      <c r="M456" s="52">
        <v>45013</v>
      </c>
      <c r="N456" s="38" t="s">
        <v>615</v>
      </c>
    </row>
    <row r="457" spans="1:14" ht="15.75" x14ac:dyDescent="0.25">
      <c r="A457" s="39" t="s">
        <v>941</v>
      </c>
      <c r="B457" s="82" t="s">
        <v>1409</v>
      </c>
      <c r="C457" s="34">
        <v>4400</v>
      </c>
      <c r="D457" s="34">
        <v>441</v>
      </c>
      <c r="E457" s="35" t="s">
        <v>448</v>
      </c>
      <c r="F457" s="35" t="s">
        <v>430</v>
      </c>
      <c r="G457" s="35" t="s">
        <v>431</v>
      </c>
      <c r="H457" s="49" t="s">
        <v>1275</v>
      </c>
      <c r="I457" s="38" t="s">
        <v>1276</v>
      </c>
      <c r="J457" s="38"/>
      <c r="K457" s="66">
        <f t="shared" si="7"/>
        <v>131.89655172413794</v>
      </c>
      <c r="L457" s="38" t="s">
        <v>441</v>
      </c>
      <c r="M457" s="52">
        <v>45013</v>
      </c>
      <c r="N457" s="38" t="s">
        <v>615</v>
      </c>
    </row>
    <row r="458" spans="1:14" ht="15.75" x14ac:dyDescent="0.25">
      <c r="A458" s="39" t="s">
        <v>941</v>
      </c>
      <c r="B458" s="82" t="s">
        <v>1409</v>
      </c>
      <c r="C458" s="34">
        <v>4400</v>
      </c>
      <c r="D458" s="34">
        <v>441</v>
      </c>
      <c r="E458" s="35" t="s">
        <v>448</v>
      </c>
      <c r="F458" s="35" t="s">
        <v>430</v>
      </c>
      <c r="G458" s="35" t="s">
        <v>431</v>
      </c>
      <c r="H458" s="49" t="s">
        <v>1277</v>
      </c>
      <c r="I458" s="38" t="s">
        <v>1278</v>
      </c>
      <c r="J458" s="38"/>
      <c r="K458" s="66">
        <f t="shared" si="7"/>
        <v>131.89655172413794</v>
      </c>
      <c r="L458" s="38" t="s">
        <v>441</v>
      </c>
      <c r="M458" s="52">
        <v>45013</v>
      </c>
      <c r="N458" s="38" t="s">
        <v>615</v>
      </c>
    </row>
    <row r="459" spans="1:14" ht="15.75" x14ac:dyDescent="0.25">
      <c r="A459" s="39" t="s">
        <v>941</v>
      </c>
      <c r="B459" s="82" t="s">
        <v>1409</v>
      </c>
      <c r="C459" s="34">
        <v>4400</v>
      </c>
      <c r="D459" s="34">
        <v>441</v>
      </c>
      <c r="E459" s="35" t="s">
        <v>448</v>
      </c>
      <c r="F459" s="35" t="s">
        <v>430</v>
      </c>
      <c r="G459" s="35" t="s">
        <v>431</v>
      </c>
      <c r="H459" s="49" t="s">
        <v>1279</v>
      </c>
      <c r="I459" s="38" t="s">
        <v>1280</v>
      </c>
      <c r="J459" s="38"/>
      <c r="K459" s="66">
        <f t="shared" si="7"/>
        <v>131.89655172413794</v>
      </c>
      <c r="L459" s="38" t="s">
        <v>441</v>
      </c>
      <c r="M459" s="52">
        <v>45013</v>
      </c>
      <c r="N459" s="38" t="s">
        <v>615</v>
      </c>
    </row>
    <row r="460" spans="1:14" ht="15.75" x14ac:dyDescent="0.25">
      <c r="A460" s="39" t="s">
        <v>941</v>
      </c>
      <c r="B460" s="82" t="s">
        <v>1409</v>
      </c>
      <c r="C460" s="34">
        <v>4400</v>
      </c>
      <c r="D460" s="34">
        <v>441</v>
      </c>
      <c r="E460" s="35" t="s">
        <v>448</v>
      </c>
      <c r="F460" s="35" t="s">
        <v>430</v>
      </c>
      <c r="G460" s="35" t="s">
        <v>431</v>
      </c>
      <c r="H460" s="49" t="s">
        <v>1281</v>
      </c>
      <c r="I460" s="38" t="s">
        <v>1282</v>
      </c>
      <c r="J460" s="38"/>
      <c r="K460" s="66">
        <f t="shared" si="7"/>
        <v>131.89655172413794</v>
      </c>
      <c r="L460" s="38" t="s">
        <v>441</v>
      </c>
      <c r="M460" s="52">
        <v>45013</v>
      </c>
      <c r="N460" s="38" t="s">
        <v>615</v>
      </c>
    </row>
    <row r="461" spans="1:14" ht="15.75" x14ac:dyDescent="0.25">
      <c r="A461" s="39" t="s">
        <v>941</v>
      </c>
      <c r="B461" s="82" t="s">
        <v>1409</v>
      </c>
      <c r="C461" s="34">
        <v>4400</v>
      </c>
      <c r="D461" s="34">
        <v>441</v>
      </c>
      <c r="E461" s="35" t="s">
        <v>448</v>
      </c>
      <c r="F461" s="35" t="s">
        <v>430</v>
      </c>
      <c r="G461" s="35" t="s">
        <v>431</v>
      </c>
      <c r="H461" s="49" t="s">
        <v>1283</v>
      </c>
      <c r="I461" s="38" t="s">
        <v>1284</v>
      </c>
      <c r="J461" s="38"/>
      <c r="K461" s="66">
        <f t="shared" si="7"/>
        <v>131.89655172413794</v>
      </c>
      <c r="L461" s="38" t="s">
        <v>441</v>
      </c>
      <c r="M461" s="52">
        <v>45013</v>
      </c>
      <c r="N461" s="38" t="s">
        <v>615</v>
      </c>
    </row>
    <row r="462" spans="1:14" ht="15.75" x14ac:dyDescent="0.25">
      <c r="A462" s="39" t="s">
        <v>941</v>
      </c>
      <c r="B462" s="82" t="s">
        <v>1409</v>
      </c>
      <c r="C462" s="34">
        <v>4400</v>
      </c>
      <c r="D462" s="34">
        <v>441</v>
      </c>
      <c r="E462" s="35" t="s">
        <v>448</v>
      </c>
      <c r="F462" s="35" t="s">
        <v>430</v>
      </c>
      <c r="G462" s="35" t="s">
        <v>431</v>
      </c>
      <c r="H462" s="49" t="s">
        <v>1285</v>
      </c>
      <c r="I462" s="38" t="s">
        <v>1286</v>
      </c>
      <c r="J462" s="38"/>
      <c r="K462" s="66">
        <f t="shared" si="7"/>
        <v>131.89655172413794</v>
      </c>
      <c r="L462" s="38" t="s">
        <v>441</v>
      </c>
      <c r="M462" s="52">
        <v>45013</v>
      </c>
      <c r="N462" s="38" t="s">
        <v>615</v>
      </c>
    </row>
    <row r="463" spans="1:14" ht="15.75" x14ac:dyDescent="0.25">
      <c r="A463" s="39" t="s">
        <v>941</v>
      </c>
      <c r="B463" s="82" t="s">
        <v>1409</v>
      </c>
      <c r="C463" s="34">
        <v>4400</v>
      </c>
      <c r="D463" s="34">
        <v>441</v>
      </c>
      <c r="E463" s="35" t="s">
        <v>448</v>
      </c>
      <c r="F463" s="35" t="s">
        <v>430</v>
      </c>
      <c r="G463" s="35" t="s">
        <v>431</v>
      </c>
      <c r="H463" s="49" t="s">
        <v>1287</v>
      </c>
      <c r="I463" s="38" t="s">
        <v>1288</v>
      </c>
      <c r="J463" s="38"/>
      <c r="K463" s="66">
        <f t="shared" si="7"/>
        <v>131.89655172413794</v>
      </c>
      <c r="L463" s="38" t="s">
        <v>441</v>
      </c>
      <c r="M463" s="52">
        <v>45013</v>
      </c>
      <c r="N463" s="38" t="s">
        <v>615</v>
      </c>
    </row>
    <row r="464" spans="1:14" ht="15.75" x14ac:dyDescent="0.25">
      <c r="A464" s="39" t="s">
        <v>941</v>
      </c>
      <c r="B464" s="82" t="s">
        <v>1409</v>
      </c>
      <c r="C464" s="34">
        <v>4400</v>
      </c>
      <c r="D464" s="34">
        <v>441</v>
      </c>
      <c r="E464" s="35" t="s">
        <v>448</v>
      </c>
      <c r="F464" s="35" t="s">
        <v>430</v>
      </c>
      <c r="G464" s="35" t="s">
        <v>431</v>
      </c>
      <c r="H464" s="49" t="s">
        <v>1289</v>
      </c>
      <c r="I464" s="38" t="s">
        <v>1290</v>
      </c>
      <c r="J464" s="38"/>
      <c r="K464" s="66">
        <f t="shared" si="7"/>
        <v>131.89655172413794</v>
      </c>
      <c r="L464" s="38" t="s">
        <v>441</v>
      </c>
      <c r="M464" s="52">
        <v>45013</v>
      </c>
      <c r="N464" s="38" t="s">
        <v>615</v>
      </c>
    </row>
    <row r="465" spans="1:14" ht="15.75" x14ac:dyDescent="0.25">
      <c r="A465" s="39" t="s">
        <v>941</v>
      </c>
      <c r="B465" s="82" t="s">
        <v>1409</v>
      </c>
      <c r="C465" s="34">
        <v>4400</v>
      </c>
      <c r="D465" s="34">
        <v>441</v>
      </c>
      <c r="E465" s="35" t="s">
        <v>448</v>
      </c>
      <c r="F465" s="35" t="s">
        <v>430</v>
      </c>
      <c r="G465" s="35" t="s">
        <v>431</v>
      </c>
      <c r="H465" s="49" t="s">
        <v>1291</v>
      </c>
      <c r="I465" s="38" t="s">
        <v>1292</v>
      </c>
      <c r="J465" s="38"/>
      <c r="K465" s="66">
        <f t="shared" si="7"/>
        <v>131.89655172413794</v>
      </c>
      <c r="L465" s="38" t="s">
        <v>441</v>
      </c>
      <c r="M465" s="52">
        <v>45013</v>
      </c>
      <c r="N465" s="38" t="s">
        <v>615</v>
      </c>
    </row>
    <row r="466" spans="1:14" ht="15.75" x14ac:dyDescent="0.25">
      <c r="A466" s="39" t="s">
        <v>941</v>
      </c>
      <c r="B466" s="82" t="s">
        <v>1409</v>
      </c>
      <c r="C466" s="34">
        <v>4400</v>
      </c>
      <c r="D466" s="34">
        <v>441</v>
      </c>
      <c r="E466" s="35" t="s">
        <v>448</v>
      </c>
      <c r="F466" s="35" t="s">
        <v>430</v>
      </c>
      <c r="G466" s="35" t="s">
        <v>431</v>
      </c>
      <c r="H466" s="49" t="s">
        <v>1293</v>
      </c>
      <c r="I466" s="38" t="s">
        <v>1294</v>
      </c>
      <c r="J466" s="38"/>
      <c r="K466" s="66">
        <f t="shared" si="7"/>
        <v>131.89655172413794</v>
      </c>
      <c r="L466" s="38" t="s">
        <v>441</v>
      </c>
      <c r="M466" s="52">
        <v>45013</v>
      </c>
      <c r="N466" s="38" t="s">
        <v>615</v>
      </c>
    </row>
    <row r="467" spans="1:14" ht="15.75" x14ac:dyDescent="0.25">
      <c r="A467" s="39" t="s">
        <v>941</v>
      </c>
      <c r="B467" s="82" t="s">
        <v>1409</v>
      </c>
      <c r="C467" s="34">
        <v>4400</v>
      </c>
      <c r="D467" s="34">
        <v>441</v>
      </c>
      <c r="E467" s="35" t="s">
        <v>448</v>
      </c>
      <c r="F467" s="35" t="s">
        <v>430</v>
      </c>
      <c r="G467" s="35" t="s">
        <v>431</v>
      </c>
      <c r="H467" s="49" t="s">
        <v>1295</v>
      </c>
      <c r="I467" s="38" t="s">
        <v>1296</v>
      </c>
      <c r="J467" s="38"/>
      <c r="K467" s="66">
        <f t="shared" si="7"/>
        <v>131.89655172413794</v>
      </c>
      <c r="L467" s="38" t="s">
        <v>441</v>
      </c>
      <c r="M467" s="52">
        <v>45013</v>
      </c>
      <c r="N467" s="38" t="s">
        <v>615</v>
      </c>
    </row>
    <row r="468" spans="1:14" ht="15.75" x14ac:dyDescent="0.25">
      <c r="A468" s="39" t="s">
        <v>941</v>
      </c>
      <c r="B468" s="82" t="s">
        <v>1409</v>
      </c>
      <c r="C468" s="34">
        <v>4400</v>
      </c>
      <c r="D468" s="34">
        <v>441</v>
      </c>
      <c r="E468" s="35" t="s">
        <v>448</v>
      </c>
      <c r="F468" s="35" t="s">
        <v>430</v>
      </c>
      <c r="G468" s="35" t="s">
        <v>431</v>
      </c>
      <c r="H468" s="49" t="s">
        <v>1297</v>
      </c>
      <c r="I468" s="38" t="s">
        <v>1298</v>
      </c>
      <c r="J468" s="38"/>
      <c r="K468" s="66">
        <f t="shared" si="7"/>
        <v>131.89655172413794</v>
      </c>
      <c r="L468" s="38" t="s">
        <v>441</v>
      </c>
      <c r="M468" s="52">
        <v>45013</v>
      </c>
      <c r="N468" s="38" t="s">
        <v>615</v>
      </c>
    </row>
    <row r="469" spans="1:14" ht="15.75" x14ac:dyDescent="0.25">
      <c r="A469" s="39" t="s">
        <v>941</v>
      </c>
      <c r="B469" s="82" t="s">
        <v>1409</v>
      </c>
      <c r="C469" s="34">
        <v>4400</v>
      </c>
      <c r="D469" s="34">
        <v>441</v>
      </c>
      <c r="E469" s="35" t="s">
        <v>448</v>
      </c>
      <c r="F469" s="35" t="s">
        <v>430</v>
      </c>
      <c r="G469" s="35" t="s">
        <v>431</v>
      </c>
      <c r="H469" s="49" t="s">
        <v>1299</v>
      </c>
      <c r="I469" s="38" t="s">
        <v>1300</v>
      </c>
      <c r="J469" s="38"/>
      <c r="K469" s="66">
        <f t="shared" si="7"/>
        <v>131.89655172413794</v>
      </c>
      <c r="L469" s="38" t="s">
        <v>441</v>
      </c>
      <c r="M469" s="52">
        <v>45013</v>
      </c>
      <c r="N469" s="38" t="s">
        <v>615</v>
      </c>
    </row>
    <row r="470" spans="1:14" ht="15.75" x14ac:dyDescent="0.25">
      <c r="A470" s="39" t="s">
        <v>941</v>
      </c>
      <c r="B470" s="82" t="s">
        <v>1409</v>
      </c>
      <c r="C470" s="34">
        <v>4400</v>
      </c>
      <c r="D470" s="34">
        <v>441</v>
      </c>
      <c r="E470" s="35" t="s">
        <v>448</v>
      </c>
      <c r="F470" s="35" t="s">
        <v>430</v>
      </c>
      <c r="G470" s="35" t="s">
        <v>431</v>
      </c>
      <c r="H470" s="49" t="s">
        <v>1301</v>
      </c>
      <c r="I470" s="38" t="s">
        <v>1302</v>
      </c>
      <c r="J470" s="38"/>
      <c r="K470" s="66">
        <f t="shared" si="7"/>
        <v>131.89655172413794</v>
      </c>
      <c r="L470" s="38" t="s">
        <v>441</v>
      </c>
      <c r="M470" s="52">
        <v>45013</v>
      </c>
      <c r="N470" s="38" t="s">
        <v>615</v>
      </c>
    </row>
    <row r="471" spans="1:14" ht="15.75" x14ac:dyDescent="0.25">
      <c r="A471" s="39" t="s">
        <v>941</v>
      </c>
      <c r="B471" s="82" t="s">
        <v>1409</v>
      </c>
      <c r="C471" s="34">
        <v>4400</v>
      </c>
      <c r="D471" s="34">
        <v>441</v>
      </c>
      <c r="E471" s="35" t="s">
        <v>448</v>
      </c>
      <c r="F471" s="35" t="s">
        <v>430</v>
      </c>
      <c r="G471" s="35" t="s">
        <v>431</v>
      </c>
      <c r="H471" s="49" t="s">
        <v>1303</v>
      </c>
      <c r="I471" s="38" t="s">
        <v>1304</v>
      </c>
      <c r="J471" s="38"/>
      <c r="K471" s="66">
        <f t="shared" si="7"/>
        <v>131.89655172413794</v>
      </c>
      <c r="L471" s="38" t="s">
        <v>441</v>
      </c>
      <c r="M471" s="52">
        <v>45013</v>
      </c>
      <c r="N471" s="38" t="s">
        <v>615</v>
      </c>
    </row>
    <row r="472" spans="1:14" ht="15.75" x14ac:dyDescent="0.25">
      <c r="A472" s="39" t="s">
        <v>941</v>
      </c>
      <c r="B472" s="82" t="s">
        <v>1409</v>
      </c>
      <c r="C472" s="34">
        <v>4400</v>
      </c>
      <c r="D472" s="34">
        <v>441</v>
      </c>
      <c r="E472" s="35" t="s">
        <v>448</v>
      </c>
      <c r="F472" s="35" t="s">
        <v>430</v>
      </c>
      <c r="G472" s="35" t="s">
        <v>431</v>
      </c>
      <c r="H472" s="49" t="s">
        <v>1305</v>
      </c>
      <c r="I472" s="38" t="s">
        <v>1306</v>
      </c>
      <c r="J472" s="38"/>
      <c r="K472" s="56">
        <v>1275</v>
      </c>
      <c r="L472" s="38" t="s">
        <v>441</v>
      </c>
      <c r="M472" s="52">
        <v>45013</v>
      </c>
      <c r="N472" s="38" t="s">
        <v>478</v>
      </c>
    </row>
    <row r="473" spans="1:14" ht="15.75" x14ac:dyDescent="0.25">
      <c r="A473" s="39" t="s">
        <v>941</v>
      </c>
      <c r="B473" s="82" t="s">
        <v>1409</v>
      </c>
      <c r="C473" s="34">
        <v>4400</v>
      </c>
      <c r="D473" s="34">
        <v>441</v>
      </c>
      <c r="E473" s="35" t="s">
        <v>448</v>
      </c>
      <c r="F473" s="35" t="s">
        <v>430</v>
      </c>
      <c r="G473" s="35" t="s">
        <v>431</v>
      </c>
      <c r="H473" s="49" t="s">
        <v>1307</v>
      </c>
      <c r="I473" s="38" t="s">
        <v>1308</v>
      </c>
      <c r="J473" s="38"/>
      <c r="K473" s="56">
        <v>425</v>
      </c>
      <c r="L473" s="38" t="s">
        <v>441</v>
      </c>
      <c r="M473" s="52">
        <v>45013</v>
      </c>
      <c r="N473" s="38" t="s">
        <v>478</v>
      </c>
    </row>
    <row r="474" spans="1:14" ht="15.75" x14ac:dyDescent="0.25">
      <c r="A474" s="39" t="s">
        <v>941</v>
      </c>
      <c r="B474" s="82" t="s">
        <v>1409</v>
      </c>
      <c r="C474" s="34">
        <v>4400</v>
      </c>
      <c r="D474" s="34">
        <v>441</v>
      </c>
      <c r="E474" s="35" t="s">
        <v>448</v>
      </c>
      <c r="F474" s="35" t="s">
        <v>430</v>
      </c>
      <c r="G474" s="35" t="s">
        <v>431</v>
      </c>
      <c r="H474" s="49" t="s">
        <v>946</v>
      </c>
      <c r="I474" s="38" t="s">
        <v>947</v>
      </c>
      <c r="J474" s="38"/>
      <c r="K474" s="56">
        <v>1572.15</v>
      </c>
      <c r="L474" s="38" t="s">
        <v>441</v>
      </c>
      <c r="M474" s="52">
        <v>45013</v>
      </c>
      <c r="N474" s="38" t="s">
        <v>478</v>
      </c>
    </row>
    <row r="475" spans="1:14" ht="15.75" x14ac:dyDescent="0.25">
      <c r="A475" s="39" t="s">
        <v>941</v>
      </c>
      <c r="B475" s="82" t="s">
        <v>1409</v>
      </c>
      <c r="C475" s="34">
        <v>4400</v>
      </c>
      <c r="D475" s="34">
        <v>441</v>
      </c>
      <c r="E475" s="35" t="s">
        <v>448</v>
      </c>
      <c r="F475" s="35" t="s">
        <v>430</v>
      </c>
      <c r="G475" s="35" t="s">
        <v>431</v>
      </c>
      <c r="H475" s="49" t="s">
        <v>1309</v>
      </c>
      <c r="I475" s="38" t="s">
        <v>1310</v>
      </c>
      <c r="J475" s="38"/>
      <c r="K475" s="62">
        <v>120.25</v>
      </c>
      <c r="L475" s="38" t="s">
        <v>441</v>
      </c>
      <c r="M475" s="52">
        <v>45013</v>
      </c>
      <c r="N475" s="38" t="s">
        <v>615</v>
      </c>
    </row>
    <row r="476" spans="1:14" ht="15.75" x14ac:dyDescent="0.25">
      <c r="A476" s="39" t="s">
        <v>941</v>
      </c>
      <c r="B476" s="82" t="s">
        <v>1409</v>
      </c>
      <c r="C476" s="34">
        <v>4400</v>
      </c>
      <c r="D476" s="34">
        <v>441</v>
      </c>
      <c r="E476" s="35" t="s">
        <v>448</v>
      </c>
      <c r="F476" s="35" t="s">
        <v>430</v>
      </c>
      <c r="G476" s="35" t="s">
        <v>431</v>
      </c>
      <c r="H476" s="49" t="s">
        <v>1311</v>
      </c>
      <c r="I476" s="38" t="s">
        <v>647</v>
      </c>
      <c r="J476" s="38"/>
      <c r="K476" s="62">
        <v>120.25</v>
      </c>
      <c r="L476" s="38" t="s">
        <v>441</v>
      </c>
      <c r="M476" s="52">
        <v>45013</v>
      </c>
      <c r="N476" s="38" t="s">
        <v>615</v>
      </c>
    </row>
    <row r="477" spans="1:14" ht="15.75" x14ac:dyDescent="0.25">
      <c r="A477" s="39" t="s">
        <v>941</v>
      </c>
      <c r="B477" s="82" t="s">
        <v>1409</v>
      </c>
      <c r="C477" s="34">
        <v>4400</v>
      </c>
      <c r="D477" s="34">
        <v>441</v>
      </c>
      <c r="E477" s="35" t="s">
        <v>448</v>
      </c>
      <c r="F477" s="35" t="s">
        <v>430</v>
      </c>
      <c r="G477" s="35" t="s">
        <v>431</v>
      </c>
      <c r="H477" s="49" t="s">
        <v>554</v>
      </c>
      <c r="I477" s="38" t="s">
        <v>555</v>
      </c>
      <c r="J477" s="38"/>
      <c r="K477" s="62">
        <v>120.25</v>
      </c>
      <c r="L477" s="38" t="s">
        <v>441</v>
      </c>
      <c r="M477" s="52">
        <v>45013</v>
      </c>
      <c r="N477" s="38" t="s">
        <v>615</v>
      </c>
    </row>
    <row r="478" spans="1:14" ht="15.75" x14ac:dyDescent="0.25">
      <c r="A478" s="39" t="s">
        <v>941</v>
      </c>
      <c r="B478" s="82" t="s">
        <v>1409</v>
      </c>
      <c r="C478" s="34">
        <v>4400</v>
      </c>
      <c r="D478" s="34">
        <v>441</v>
      </c>
      <c r="E478" s="35" t="s">
        <v>448</v>
      </c>
      <c r="F478" s="35" t="s">
        <v>430</v>
      </c>
      <c r="G478" s="35" t="s">
        <v>431</v>
      </c>
      <c r="H478" s="49" t="s">
        <v>1312</v>
      </c>
      <c r="I478" s="38" t="s">
        <v>1313</v>
      </c>
      <c r="J478" s="38"/>
      <c r="K478" s="62">
        <v>120.25</v>
      </c>
      <c r="L478" s="38" t="s">
        <v>441</v>
      </c>
      <c r="M478" s="52">
        <v>45013</v>
      </c>
      <c r="N478" s="38" t="s">
        <v>615</v>
      </c>
    </row>
    <row r="479" spans="1:14" ht="15.75" x14ac:dyDescent="0.25">
      <c r="A479" s="39" t="s">
        <v>941</v>
      </c>
      <c r="B479" s="82" t="s">
        <v>1409</v>
      </c>
      <c r="C479" s="34">
        <v>4400</v>
      </c>
      <c r="D479" s="34">
        <v>441</v>
      </c>
      <c r="E479" s="35" t="s">
        <v>448</v>
      </c>
      <c r="F479" s="35" t="s">
        <v>430</v>
      </c>
      <c r="G479" s="35" t="s">
        <v>431</v>
      </c>
      <c r="H479" s="49" t="s">
        <v>1314</v>
      </c>
      <c r="I479" s="38" t="s">
        <v>1315</v>
      </c>
      <c r="J479" s="38"/>
      <c r="K479" s="62">
        <v>120.25</v>
      </c>
      <c r="L479" s="38" t="s">
        <v>441</v>
      </c>
      <c r="M479" s="52">
        <v>45013</v>
      </c>
      <c r="N479" s="38" t="s">
        <v>615</v>
      </c>
    </row>
    <row r="480" spans="1:14" ht="15.75" x14ac:dyDescent="0.25">
      <c r="A480" s="39" t="s">
        <v>941</v>
      </c>
      <c r="B480" s="82" t="s">
        <v>1409</v>
      </c>
      <c r="C480" s="34">
        <v>4400</v>
      </c>
      <c r="D480" s="34">
        <v>441</v>
      </c>
      <c r="E480" s="35" t="s">
        <v>448</v>
      </c>
      <c r="F480" s="35" t="s">
        <v>430</v>
      </c>
      <c r="G480" s="35" t="s">
        <v>431</v>
      </c>
      <c r="H480" s="49" t="s">
        <v>1255</v>
      </c>
      <c r="I480" s="38" t="s">
        <v>1256</v>
      </c>
      <c r="J480" s="38"/>
      <c r="K480" s="62">
        <v>120.25</v>
      </c>
      <c r="L480" s="38" t="s">
        <v>441</v>
      </c>
      <c r="M480" s="52">
        <v>45013</v>
      </c>
      <c r="N480" s="38" t="s">
        <v>615</v>
      </c>
    </row>
    <row r="481" spans="1:14" ht="15.75" x14ac:dyDescent="0.25">
      <c r="A481" s="39" t="s">
        <v>941</v>
      </c>
      <c r="B481" s="82" t="s">
        <v>1409</v>
      </c>
      <c r="C481" s="34">
        <v>4400</v>
      </c>
      <c r="D481" s="34">
        <v>441</v>
      </c>
      <c r="E481" s="35" t="s">
        <v>448</v>
      </c>
      <c r="F481" s="35" t="s">
        <v>430</v>
      </c>
      <c r="G481" s="35" t="s">
        <v>431</v>
      </c>
      <c r="H481" s="49" t="s">
        <v>1316</v>
      </c>
      <c r="I481" s="38" t="s">
        <v>1317</v>
      </c>
      <c r="J481" s="38"/>
      <c r="K481" s="62">
        <v>120.25</v>
      </c>
      <c r="L481" s="38" t="s">
        <v>441</v>
      </c>
      <c r="M481" s="52">
        <v>45013</v>
      </c>
      <c r="N481" s="38" t="s">
        <v>615</v>
      </c>
    </row>
    <row r="482" spans="1:14" ht="15.75" x14ac:dyDescent="0.25">
      <c r="A482" s="39" t="s">
        <v>941</v>
      </c>
      <c r="B482" s="82" t="s">
        <v>1409</v>
      </c>
      <c r="C482" s="34">
        <v>4400</v>
      </c>
      <c r="D482" s="34">
        <v>441</v>
      </c>
      <c r="E482" s="35" t="s">
        <v>448</v>
      </c>
      <c r="F482" s="35" t="s">
        <v>430</v>
      </c>
      <c r="G482" s="35" t="s">
        <v>431</v>
      </c>
      <c r="H482" s="49" t="s">
        <v>1318</v>
      </c>
      <c r="I482" s="38" t="s">
        <v>1319</v>
      </c>
      <c r="J482" s="38"/>
      <c r="K482" s="62">
        <v>120.25</v>
      </c>
      <c r="L482" s="38" t="s">
        <v>441</v>
      </c>
      <c r="M482" s="52">
        <v>45013</v>
      </c>
      <c r="N482" s="38" t="s">
        <v>615</v>
      </c>
    </row>
    <row r="483" spans="1:14" ht="15.75" x14ac:dyDescent="0.25">
      <c r="A483" s="39" t="s">
        <v>941</v>
      </c>
      <c r="B483" s="82" t="s">
        <v>1409</v>
      </c>
      <c r="C483" s="34">
        <v>4400</v>
      </c>
      <c r="D483" s="34">
        <v>441</v>
      </c>
      <c r="E483" s="35" t="s">
        <v>448</v>
      </c>
      <c r="F483" s="35" t="s">
        <v>430</v>
      </c>
      <c r="G483" s="35" t="s">
        <v>431</v>
      </c>
      <c r="H483" s="49" t="s">
        <v>885</v>
      </c>
      <c r="I483" s="38" t="s">
        <v>886</v>
      </c>
      <c r="J483" s="38"/>
      <c r="K483" s="62">
        <v>120.25</v>
      </c>
      <c r="L483" s="38" t="s">
        <v>441</v>
      </c>
      <c r="M483" s="52">
        <v>45013</v>
      </c>
      <c r="N483" s="38" t="s">
        <v>615</v>
      </c>
    </row>
    <row r="484" spans="1:14" ht="15.75" x14ac:dyDescent="0.25">
      <c r="A484" s="39" t="s">
        <v>941</v>
      </c>
      <c r="B484" s="82" t="s">
        <v>1409</v>
      </c>
      <c r="C484" s="34">
        <v>4400</v>
      </c>
      <c r="D484" s="34">
        <v>441</v>
      </c>
      <c r="E484" s="35" t="s">
        <v>448</v>
      </c>
      <c r="F484" s="35" t="s">
        <v>430</v>
      </c>
      <c r="G484" s="35" t="s">
        <v>431</v>
      </c>
      <c r="H484" s="49" t="s">
        <v>816</v>
      </c>
      <c r="I484" s="38" t="s">
        <v>817</v>
      </c>
      <c r="J484" s="38"/>
      <c r="K484" s="62">
        <v>120.25</v>
      </c>
      <c r="L484" s="38" t="s">
        <v>441</v>
      </c>
      <c r="M484" s="52">
        <v>45013</v>
      </c>
      <c r="N484" s="38" t="s">
        <v>615</v>
      </c>
    </row>
    <row r="485" spans="1:14" ht="15.75" x14ac:dyDescent="0.25">
      <c r="A485" s="39" t="s">
        <v>941</v>
      </c>
      <c r="B485" s="82" t="s">
        <v>1409</v>
      </c>
      <c r="C485" s="34">
        <v>4400</v>
      </c>
      <c r="D485" s="34">
        <v>441</v>
      </c>
      <c r="E485" s="35" t="s">
        <v>448</v>
      </c>
      <c r="F485" s="35" t="s">
        <v>430</v>
      </c>
      <c r="G485" s="35" t="s">
        <v>431</v>
      </c>
      <c r="H485" s="49" t="s">
        <v>1320</v>
      </c>
      <c r="I485" s="38" t="s">
        <v>1321</v>
      </c>
      <c r="J485" s="38"/>
      <c r="K485" s="62">
        <v>120.25</v>
      </c>
      <c r="L485" s="38" t="s">
        <v>441</v>
      </c>
      <c r="M485" s="52">
        <v>45013</v>
      </c>
      <c r="N485" s="38" t="s">
        <v>615</v>
      </c>
    </row>
    <row r="486" spans="1:14" ht="15.75" x14ac:dyDescent="0.25">
      <c r="A486" s="39" t="s">
        <v>941</v>
      </c>
      <c r="B486" s="82" t="s">
        <v>1409</v>
      </c>
      <c r="C486" s="34">
        <v>4400</v>
      </c>
      <c r="D486" s="34">
        <v>441</v>
      </c>
      <c r="E486" s="35" t="s">
        <v>448</v>
      </c>
      <c r="F486" s="35" t="s">
        <v>430</v>
      </c>
      <c r="G486" s="35" t="s">
        <v>431</v>
      </c>
      <c r="H486" s="49" t="s">
        <v>1322</v>
      </c>
      <c r="I486" s="38" t="s">
        <v>1323</v>
      </c>
      <c r="J486" s="38"/>
      <c r="K486" s="62">
        <v>120.25</v>
      </c>
      <c r="L486" s="38" t="s">
        <v>441</v>
      </c>
      <c r="M486" s="52">
        <v>45013</v>
      </c>
      <c r="N486" s="38" t="s">
        <v>615</v>
      </c>
    </row>
    <row r="487" spans="1:14" ht="15.75" x14ac:dyDescent="0.25">
      <c r="A487" s="39" t="s">
        <v>941</v>
      </c>
      <c r="B487" s="82" t="s">
        <v>1409</v>
      </c>
      <c r="C487" s="34">
        <v>4400</v>
      </c>
      <c r="D487" s="34">
        <v>441</v>
      </c>
      <c r="E487" s="35" t="s">
        <v>448</v>
      </c>
      <c r="F487" s="35" t="s">
        <v>430</v>
      </c>
      <c r="G487" s="35" t="s">
        <v>431</v>
      </c>
      <c r="H487" s="49" t="s">
        <v>1324</v>
      </c>
      <c r="I487" s="38" t="s">
        <v>1325</v>
      </c>
      <c r="J487" s="38"/>
      <c r="K487" s="62">
        <v>120.25</v>
      </c>
      <c r="L487" s="38" t="s">
        <v>441</v>
      </c>
      <c r="M487" s="52">
        <v>45013</v>
      </c>
      <c r="N487" s="38" t="s">
        <v>615</v>
      </c>
    </row>
    <row r="488" spans="1:14" ht="15.75" x14ac:dyDescent="0.25">
      <c r="A488" s="39" t="s">
        <v>941</v>
      </c>
      <c r="B488" s="82" t="s">
        <v>1409</v>
      </c>
      <c r="C488" s="34">
        <v>4400</v>
      </c>
      <c r="D488" s="34">
        <v>441</v>
      </c>
      <c r="E488" s="35" t="s">
        <v>448</v>
      </c>
      <c r="F488" s="35" t="s">
        <v>430</v>
      </c>
      <c r="G488" s="35" t="s">
        <v>431</v>
      </c>
      <c r="H488" s="49" t="s">
        <v>1326</v>
      </c>
      <c r="I488" s="38" t="s">
        <v>1327</v>
      </c>
      <c r="J488" s="38"/>
      <c r="K488" s="62">
        <v>120.25</v>
      </c>
      <c r="L488" s="38" t="s">
        <v>441</v>
      </c>
      <c r="M488" s="52">
        <v>45013</v>
      </c>
      <c r="N488" s="38" t="s">
        <v>615</v>
      </c>
    </row>
    <row r="489" spans="1:14" ht="15.75" x14ac:dyDescent="0.25">
      <c r="A489" s="39" t="s">
        <v>941</v>
      </c>
      <c r="B489" s="82" t="s">
        <v>1409</v>
      </c>
      <c r="C489" s="34">
        <v>4400</v>
      </c>
      <c r="D489" s="34">
        <v>441</v>
      </c>
      <c r="E489" s="35" t="s">
        <v>448</v>
      </c>
      <c r="F489" s="35" t="s">
        <v>430</v>
      </c>
      <c r="G489" s="35" t="s">
        <v>431</v>
      </c>
      <c r="H489" s="49" t="s">
        <v>1328</v>
      </c>
      <c r="I489" s="38" t="s">
        <v>1329</v>
      </c>
      <c r="J489" s="38"/>
      <c r="K489" s="62">
        <v>120.25</v>
      </c>
      <c r="L489" s="38" t="s">
        <v>441</v>
      </c>
      <c r="M489" s="52">
        <v>45013</v>
      </c>
      <c r="N489" s="38" t="s">
        <v>615</v>
      </c>
    </row>
    <row r="490" spans="1:14" ht="15.75" x14ac:dyDescent="0.25">
      <c r="A490" s="39" t="s">
        <v>941</v>
      </c>
      <c r="B490" s="82" t="s">
        <v>1409</v>
      </c>
      <c r="C490" s="34">
        <v>4400</v>
      </c>
      <c r="D490" s="34">
        <v>441</v>
      </c>
      <c r="E490" s="35" t="s">
        <v>448</v>
      </c>
      <c r="F490" s="35" t="s">
        <v>430</v>
      </c>
      <c r="G490" s="35" t="s">
        <v>431</v>
      </c>
      <c r="H490" s="49" t="s">
        <v>1330</v>
      </c>
      <c r="I490" s="38" t="s">
        <v>1331</v>
      </c>
      <c r="J490" s="38"/>
      <c r="K490" s="62">
        <v>120.25</v>
      </c>
      <c r="L490" s="38" t="s">
        <v>441</v>
      </c>
      <c r="M490" s="52">
        <v>45013</v>
      </c>
      <c r="N490" s="38" t="s">
        <v>615</v>
      </c>
    </row>
    <row r="491" spans="1:14" ht="15.75" x14ac:dyDescent="0.25">
      <c r="A491" s="39" t="s">
        <v>941</v>
      </c>
      <c r="B491" s="82" t="s">
        <v>1409</v>
      </c>
      <c r="C491" s="34">
        <v>4400</v>
      </c>
      <c r="D491" s="34">
        <v>441</v>
      </c>
      <c r="E491" s="35" t="s">
        <v>448</v>
      </c>
      <c r="F491" s="35" t="s">
        <v>430</v>
      </c>
      <c r="G491" s="35" t="s">
        <v>431</v>
      </c>
      <c r="H491" s="49" t="s">
        <v>1332</v>
      </c>
      <c r="I491" s="38" t="s">
        <v>1333</v>
      </c>
      <c r="J491" s="38"/>
      <c r="K491" s="62">
        <v>120.25</v>
      </c>
      <c r="L491" s="38" t="s">
        <v>441</v>
      </c>
      <c r="M491" s="52">
        <v>45013</v>
      </c>
      <c r="N491" s="38" t="s">
        <v>615</v>
      </c>
    </row>
    <row r="492" spans="1:14" ht="15.75" x14ac:dyDescent="0.25">
      <c r="A492" s="39" t="s">
        <v>941</v>
      </c>
      <c r="B492" s="82" t="s">
        <v>1409</v>
      </c>
      <c r="C492" s="34">
        <v>4400</v>
      </c>
      <c r="D492" s="34">
        <v>441</v>
      </c>
      <c r="E492" s="35" t="s">
        <v>448</v>
      </c>
      <c r="F492" s="35" t="s">
        <v>430</v>
      </c>
      <c r="G492" s="35" t="s">
        <v>431</v>
      </c>
      <c r="H492" s="49" t="s">
        <v>1334</v>
      </c>
      <c r="I492" s="38" t="s">
        <v>1335</v>
      </c>
      <c r="J492" s="38"/>
      <c r="K492" s="62">
        <v>120.25</v>
      </c>
      <c r="L492" s="38" t="s">
        <v>441</v>
      </c>
      <c r="M492" s="52">
        <v>45013</v>
      </c>
      <c r="N492" s="38" t="s">
        <v>615</v>
      </c>
    </row>
    <row r="493" spans="1:14" ht="15.75" x14ac:dyDescent="0.25">
      <c r="A493" s="39" t="s">
        <v>941</v>
      </c>
      <c r="B493" s="82" t="s">
        <v>1409</v>
      </c>
      <c r="C493" s="34">
        <v>4400</v>
      </c>
      <c r="D493" s="34">
        <v>441</v>
      </c>
      <c r="E493" s="35" t="s">
        <v>448</v>
      </c>
      <c r="F493" s="35" t="s">
        <v>430</v>
      </c>
      <c r="G493" s="35" t="s">
        <v>431</v>
      </c>
      <c r="H493" s="49" t="s">
        <v>1336</v>
      </c>
      <c r="I493" s="38" t="s">
        <v>1337</v>
      </c>
      <c r="J493" s="38"/>
      <c r="K493" s="62">
        <v>120.25</v>
      </c>
      <c r="L493" s="38" t="s">
        <v>441</v>
      </c>
      <c r="M493" s="52">
        <v>45013</v>
      </c>
      <c r="N493" s="38" t="s">
        <v>615</v>
      </c>
    </row>
    <row r="494" spans="1:14" ht="15.75" x14ac:dyDescent="0.25">
      <c r="A494" s="39" t="s">
        <v>941</v>
      </c>
      <c r="B494" s="82" t="s">
        <v>1409</v>
      </c>
      <c r="C494" s="34">
        <v>4400</v>
      </c>
      <c r="D494" s="34">
        <v>441</v>
      </c>
      <c r="E494" s="35" t="s">
        <v>448</v>
      </c>
      <c r="F494" s="35" t="s">
        <v>430</v>
      </c>
      <c r="G494" s="35" t="s">
        <v>431</v>
      </c>
      <c r="H494" s="49" t="s">
        <v>1338</v>
      </c>
      <c r="I494" s="38" t="s">
        <v>1339</v>
      </c>
      <c r="J494" s="38"/>
      <c r="K494" s="62">
        <v>120.25</v>
      </c>
      <c r="L494" s="38" t="s">
        <v>441</v>
      </c>
      <c r="M494" s="52">
        <v>45013</v>
      </c>
      <c r="N494" s="38" t="s">
        <v>615</v>
      </c>
    </row>
    <row r="495" spans="1:14" ht="15.75" x14ac:dyDescent="0.25">
      <c r="A495" s="39" t="s">
        <v>941</v>
      </c>
      <c r="B495" s="82" t="s">
        <v>1409</v>
      </c>
      <c r="C495" s="34">
        <v>4400</v>
      </c>
      <c r="D495" s="34">
        <v>441</v>
      </c>
      <c r="E495" s="35" t="s">
        <v>448</v>
      </c>
      <c r="F495" s="35" t="s">
        <v>430</v>
      </c>
      <c r="G495" s="35" t="s">
        <v>431</v>
      </c>
      <c r="H495" s="49" t="s">
        <v>1340</v>
      </c>
      <c r="I495" s="38" t="s">
        <v>1341</v>
      </c>
      <c r="J495" s="38"/>
      <c r="K495" s="62">
        <v>120.25</v>
      </c>
      <c r="L495" s="38" t="s">
        <v>441</v>
      </c>
      <c r="M495" s="52">
        <v>45013</v>
      </c>
      <c r="N495" s="38" t="s">
        <v>615</v>
      </c>
    </row>
    <row r="496" spans="1:14" ht="15.75" x14ac:dyDescent="0.25">
      <c r="A496" s="39" t="s">
        <v>941</v>
      </c>
      <c r="B496" s="82" t="s">
        <v>1409</v>
      </c>
      <c r="C496" s="34">
        <v>4400</v>
      </c>
      <c r="D496" s="34">
        <v>441</v>
      </c>
      <c r="E496" s="35" t="s">
        <v>448</v>
      </c>
      <c r="F496" s="35" t="s">
        <v>430</v>
      </c>
      <c r="G496" s="35" t="s">
        <v>431</v>
      </c>
      <c r="H496" s="49" t="s">
        <v>1342</v>
      </c>
      <c r="I496" s="38" t="s">
        <v>1343</v>
      </c>
      <c r="J496" s="38"/>
      <c r="K496" s="62">
        <v>120.25</v>
      </c>
      <c r="L496" s="38" t="s">
        <v>441</v>
      </c>
      <c r="M496" s="52">
        <v>45013</v>
      </c>
      <c r="N496" s="38" t="s">
        <v>615</v>
      </c>
    </row>
    <row r="497" spans="1:14" ht="15.75" x14ac:dyDescent="0.25">
      <c r="A497" s="39" t="s">
        <v>941</v>
      </c>
      <c r="B497" s="82" t="s">
        <v>1409</v>
      </c>
      <c r="C497" s="34">
        <v>4400</v>
      </c>
      <c r="D497" s="34">
        <v>441</v>
      </c>
      <c r="E497" s="35" t="s">
        <v>448</v>
      </c>
      <c r="F497" s="35" t="s">
        <v>430</v>
      </c>
      <c r="G497" s="35" t="s">
        <v>431</v>
      </c>
      <c r="H497" s="49" t="s">
        <v>1344</v>
      </c>
      <c r="I497" s="38" t="s">
        <v>1345</v>
      </c>
      <c r="J497" s="38"/>
      <c r="K497" s="62">
        <v>120.25</v>
      </c>
      <c r="L497" s="38" t="s">
        <v>441</v>
      </c>
      <c r="M497" s="52">
        <v>45013</v>
      </c>
      <c r="N497" s="38" t="s">
        <v>615</v>
      </c>
    </row>
    <row r="498" spans="1:14" ht="15.75" x14ac:dyDescent="0.25">
      <c r="A498" s="39" t="s">
        <v>941</v>
      </c>
      <c r="B498" s="82" t="s">
        <v>1409</v>
      </c>
      <c r="C498" s="34">
        <v>4400</v>
      </c>
      <c r="D498" s="34">
        <v>441</v>
      </c>
      <c r="E498" s="35" t="s">
        <v>448</v>
      </c>
      <c r="F498" s="35" t="s">
        <v>430</v>
      </c>
      <c r="G498" s="35" t="s">
        <v>431</v>
      </c>
      <c r="H498" s="49" t="s">
        <v>564</v>
      </c>
      <c r="I498" s="38" t="s">
        <v>565</v>
      </c>
      <c r="J498" s="38"/>
      <c r="K498" s="62">
        <v>120.25</v>
      </c>
      <c r="L498" s="38" t="s">
        <v>441</v>
      </c>
      <c r="M498" s="52">
        <v>45013</v>
      </c>
      <c r="N498" s="38" t="s">
        <v>615</v>
      </c>
    </row>
    <row r="499" spans="1:14" ht="15.75" x14ac:dyDescent="0.25">
      <c r="A499" s="39" t="s">
        <v>941</v>
      </c>
      <c r="B499" s="82" t="s">
        <v>1409</v>
      </c>
      <c r="C499" s="34">
        <v>4400</v>
      </c>
      <c r="D499" s="34">
        <v>441</v>
      </c>
      <c r="E499" s="35" t="s">
        <v>448</v>
      </c>
      <c r="F499" s="35" t="s">
        <v>430</v>
      </c>
      <c r="G499" s="35" t="s">
        <v>431</v>
      </c>
      <c r="H499" s="49" t="s">
        <v>1346</v>
      </c>
      <c r="I499" s="38" t="s">
        <v>1347</v>
      </c>
      <c r="J499" s="38"/>
      <c r="K499" s="62">
        <v>120.25</v>
      </c>
      <c r="L499" s="38" t="s">
        <v>441</v>
      </c>
      <c r="M499" s="52">
        <v>45013</v>
      </c>
      <c r="N499" s="38" t="s">
        <v>615</v>
      </c>
    </row>
    <row r="500" spans="1:14" ht="15.75" x14ac:dyDescent="0.25">
      <c r="A500" s="39" t="s">
        <v>941</v>
      </c>
      <c r="B500" s="82" t="s">
        <v>1409</v>
      </c>
      <c r="C500" s="34">
        <v>4400</v>
      </c>
      <c r="D500" s="34">
        <v>441</v>
      </c>
      <c r="E500" s="35" t="s">
        <v>448</v>
      </c>
      <c r="F500" s="35" t="s">
        <v>430</v>
      </c>
      <c r="G500" s="35" t="s">
        <v>431</v>
      </c>
      <c r="H500" s="49" t="s">
        <v>1348</v>
      </c>
      <c r="I500" s="38" t="s">
        <v>1349</v>
      </c>
      <c r="J500" s="38"/>
      <c r="K500" s="62">
        <v>120.25</v>
      </c>
      <c r="L500" s="38" t="s">
        <v>441</v>
      </c>
      <c r="M500" s="52">
        <v>45013</v>
      </c>
      <c r="N500" s="38" t="s">
        <v>615</v>
      </c>
    </row>
    <row r="501" spans="1:14" ht="15.75" x14ac:dyDescent="0.25">
      <c r="A501" s="39" t="s">
        <v>941</v>
      </c>
      <c r="B501" s="82" t="s">
        <v>1409</v>
      </c>
      <c r="C501" s="34">
        <v>4400</v>
      </c>
      <c r="D501" s="34">
        <v>441</v>
      </c>
      <c r="E501" s="35" t="s">
        <v>448</v>
      </c>
      <c r="F501" s="35" t="s">
        <v>430</v>
      </c>
      <c r="G501" s="35" t="s">
        <v>431</v>
      </c>
      <c r="H501" s="49" t="s">
        <v>707</v>
      </c>
      <c r="I501" s="38" t="s">
        <v>708</v>
      </c>
      <c r="J501" s="38"/>
      <c r="K501" s="62">
        <v>120.25</v>
      </c>
      <c r="L501" s="38" t="s">
        <v>441</v>
      </c>
      <c r="M501" s="52">
        <v>45013</v>
      </c>
      <c r="N501" s="38" t="s">
        <v>615</v>
      </c>
    </row>
    <row r="502" spans="1:14" ht="15.75" x14ac:dyDescent="0.25">
      <c r="A502" s="39" t="s">
        <v>941</v>
      </c>
      <c r="B502" s="82" t="s">
        <v>1409</v>
      </c>
      <c r="C502" s="34">
        <v>4400</v>
      </c>
      <c r="D502" s="34">
        <v>441</v>
      </c>
      <c r="E502" s="35" t="s">
        <v>448</v>
      </c>
      <c r="F502" s="35" t="s">
        <v>430</v>
      </c>
      <c r="G502" s="35" t="s">
        <v>431</v>
      </c>
      <c r="H502" s="49" t="s">
        <v>650</v>
      </c>
      <c r="I502" s="38" t="s">
        <v>651</v>
      </c>
      <c r="J502" s="38"/>
      <c r="K502" s="62">
        <v>120.25</v>
      </c>
      <c r="L502" s="38" t="s">
        <v>441</v>
      </c>
      <c r="M502" s="52">
        <v>45013</v>
      </c>
      <c r="N502" s="38" t="s">
        <v>615</v>
      </c>
    </row>
    <row r="503" spans="1:14" ht="15.75" x14ac:dyDescent="0.25">
      <c r="A503" s="39" t="s">
        <v>941</v>
      </c>
      <c r="B503" s="82" t="s">
        <v>1409</v>
      </c>
      <c r="C503" s="34">
        <v>4400</v>
      </c>
      <c r="D503" s="34">
        <v>441</v>
      </c>
      <c r="E503" s="35" t="s">
        <v>448</v>
      </c>
      <c r="F503" s="35" t="s">
        <v>430</v>
      </c>
      <c r="G503" s="35" t="s">
        <v>431</v>
      </c>
      <c r="H503" s="49" t="s">
        <v>1350</v>
      </c>
      <c r="I503" s="38" t="s">
        <v>1351</v>
      </c>
      <c r="J503" s="38"/>
      <c r="K503" s="62">
        <v>120.25</v>
      </c>
      <c r="L503" s="38" t="s">
        <v>441</v>
      </c>
      <c r="M503" s="52">
        <v>45013</v>
      </c>
      <c r="N503" s="38" t="s">
        <v>615</v>
      </c>
    </row>
    <row r="504" spans="1:14" ht="15.75" x14ac:dyDescent="0.25">
      <c r="A504" s="39" t="s">
        <v>941</v>
      </c>
      <c r="B504" s="82" t="s">
        <v>1409</v>
      </c>
      <c r="C504" s="34">
        <v>4400</v>
      </c>
      <c r="D504" s="34">
        <v>441</v>
      </c>
      <c r="E504" s="35" t="s">
        <v>448</v>
      </c>
      <c r="F504" s="35" t="s">
        <v>430</v>
      </c>
      <c r="G504" s="35" t="s">
        <v>431</v>
      </c>
      <c r="H504" s="49" t="s">
        <v>1352</v>
      </c>
      <c r="I504" s="38" t="s">
        <v>1353</v>
      </c>
      <c r="J504" s="38"/>
      <c r="K504" s="62">
        <v>120.25</v>
      </c>
      <c r="L504" s="38" t="s">
        <v>441</v>
      </c>
      <c r="M504" s="52">
        <v>45013</v>
      </c>
      <c r="N504" s="38" t="s">
        <v>615</v>
      </c>
    </row>
    <row r="505" spans="1:14" ht="15.75" x14ac:dyDescent="0.25">
      <c r="A505" s="39" t="s">
        <v>941</v>
      </c>
      <c r="B505" s="82" t="s">
        <v>1409</v>
      </c>
      <c r="C505" s="34">
        <v>4400</v>
      </c>
      <c r="D505" s="34">
        <v>441</v>
      </c>
      <c r="E505" s="35" t="s">
        <v>448</v>
      </c>
      <c r="F505" s="35" t="s">
        <v>430</v>
      </c>
      <c r="G505" s="35" t="s">
        <v>431</v>
      </c>
      <c r="H505" s="49" t="s">
        <v>1354</v>
      </c>
      <c r="I505" s="38" t="s">
        <v>1355</v>
      </c>
      <c r="J505" s="38"/>
      <c r="K505" s="62">
        <v>120.25</v>
      </c>
      <c r="L505" s="38" t="s">
        <v>441</v>
      </c>
      <c r="M505" s="52">
        <v>45013</v>
      </c>
      <c r="N505" s="38" t="s">
        <v>615</v>
      </c>
    </row>
    <row r="506" spans="1:14" ht="15.75" x14ac:dyDescent="0.25">
      <c r="A506" s="39" t="s">
        <v>941</v>
      </c>
      <c r="B506" s="82" t="s">
        <v>1409</v>
      </c>
      <c r="C506" s="34">
        <v>4400</v>
      </c>
      <c r="D506" s="34">
        <v>441</v>
      </c>
      <c r="E506" s="35" t="s">
        <v>448</v>
      </c>
      <c r="F506" s="35" t="s">
        <v>430</v>
      </c>
      <c r="G506" s="35" t="s">
        <v>431</v>
      </c>
      <c r="H506" s="49" t="s">
        <v>1356</v>
      </c>
      <c r="I506" s="38" t="s">
        <v>1357</v>
      </c>
      <c r="J506" s="38"/>
      <c r="K506" s="62">
        <v>120.25</v>
      </c>
      <c r="L506" s="38" t="s">
        <v>441</v>
      </c>
      <c r="M506" s="52">
        <v>45013</v>
      </c>
      <c r="N506" s="38" t="s">
        <v>615</v>
      </c>
    </row>
    <row r="507" spans="1:14" ht="15.75" x14ac:dyDescent="0.25">
      <c r="A507" s="39" t="s">
        <v>941</v>
      </c>
      <c r="B507" s="82" t="s">
        <v>1409</v>
      </c>
      <c r="C507" s="34">
        <v>4400</v>
      </c>
      <c r="D507" s="34">
        <v>441</v>
      </c>
      <c r="E507" s="35" t="s">
        <v>448</v>
      </c>
      <c r="F507" s="35" t="s">
        <v>430</v>
      </c>
      <c r="G507" s="35" t="s">
        <v>431</v>
      </c>
      <c r="H507" s="49" t="s">
        <v>881</v>
      </c>
      <c r="I507" s="38" t="s">
        <v>882</v>
      </c>
      <c r="J507" s="38"/>
      <c r="K507" s="62">
        <v>120.25</v>
      </c>
      <c r="L507" s="38" t="s">
        <v>441</v>
      </c>
      <c r="M507" s="52">
        <v>45013</v>
      </c>
      <c r="N507" s="38" t="s">
        <v>615</v>
      </c>
    </row>
    <row r="508" spans="1:14" ht="15.75" x14ac:dyDescent="0.25">
      <c r="A508" s="39" t="s">
        <v>941</v>
      </c>
      <c r="B508" s="82" t="s">
        <v>1409</v>
      </c>
      <c r="C508" s="34">
        <v>4400</v>
      </c>
      <c r="D508" s="34">
        <v>441</v>
      </c>
      <c r="E508" s="35" t="s">
        <v>448</v>
      </c>
      <c r="F508" s="35" t="s">
        <v>430</v>
      </c>
      <c r="G508" s="35" t="s">
        <v>431</v>
      </c>
      <c r="H508" s="49" t="s">
        <v>1358</v>
      </c>
      <c r="I508" s="38" t="s">
        <v>1359</v>
      </c>
      <c r="J508" s="38"/>
      <c r="K508" s="79">
        <v>922.79</v>
      </c>
      <c r="L508" s="38" t="s">
        <v>441</v>
      </c>
      <c r="M508" s="52">
        <v>45013</v>
      </c>
      <c r="N508" s="38" t="s">
        <v>478</v>
      </c>
    </row>
    <row r="509" spans="1:14" ht="15.75" x14ac:dyDescent="0.25">
      <c r="A509" s="39" t="s">
        <v>941</v>
      </c>
      <c r="B509" s="82" t="s">
        <v>1409</v>
      </c>
      <c r="C509" s="34">
        <v>4400</v>
      </c>
      <c r="D509" s="34">
        <v>441</v>
      </c>
      <c r="E509" s="35" t="s">
        <v>448</v>
      </c>
      <c r="F509" s="35" t="s">
        <v>430</v>
      </c>
      <c r="G509" s="35" t="s">
        <v>431</v>
      </c>
      <c r="H509" s="49" t="s">
        <v>1360</v>
      </c>
      <c r="I509" s="38" t="s">
        <v>1361</v>
      </c>
      <c r="J509" s="38"/>
      <c r="K509" s="64">
        <v>656</v>
      </c>
      <c r="L509" s="38" t="s">
        <v>441</v>
      </c>
      <c r="M509" s="52">
        <v>45013</v>
      </c>
      <c r="N509" s="38" t="s">
        <v>486</v>
      </c>
    </row>
    <row r="510" spans="1:14" ht="15.75" x14ac:dyDescent="0.25">
      <c r="A510" s="39" t="s">
        <v>941</v>
      </c>
      <c r="B510" s="82" t="s">
        <v>1409</v>
      </c>
      <c r="C510" s="34">
        <v>4400</v>
      </c>
      <c r="D510" s="34">
        <v>441</v>
      </c>
      <c r="E510" s="35" t="s">
        <v>448</v>
      </c>
      <c r="F510" s="35" t="s">
        <v>430</v>
      </c>
      <c r="G510" s="35" t="s">
        <v>431</v>
      </c>
      <c r="H510" s="49" t="s">
        <v>1360</v>
      </c>
      <c r="I510" s="38" t="s">
        <v>1361</v>
      </c>
      <c r="J510" s="38"/>
      <c r="K510" s="54">
        <v>771</v>
      </c>
      <c r="L510" s="38" t="s">
        <v>441</v>
      </c>
      <c r="M510" s="52">
        <v>45013</v>
      </c>
      <c r="N510" s="38" t="s">
        <v>486</v>
      </c>
    </row>
    <row r="511" spans="1:14" ht="15.75" x14ac:dyDescent="0.25">
      <c r="A511" s="39" t="s">
        <v>941</v>
      </c>
      <c r="B511" s="82" t="s">
        <v>1409</v>
      </c>
      <c r="C511" s="34">
        <v>4400</v>
      </c>
      <c r="D511" s="34">
        <v>441</v>
      </c>
      <c r="E511" s="35" t="s">
        <v>448</v>
      </c>
      <c r="F511" s="35" t="s">
        <v>430</v>
      </c>
      <c r="G511" s="35" t="s">
        <v>431</v>
      </c>
      <c r="H511" s="49" t="s">
        <v>1362</v>
      </c>
      <c r="I511" s="38" t="s">
        <v>1363</v>
      </c>
      <c r="J511" s="38"/>
      <c r="K511" s="54">
        <v>865</v>
      </c>
      <c r="L511" s="38" t="s">
        <v>441</v>
      </c>
      <c r="M511" s="52">
        <v>45013</v>
      </c>
      <c r="N511" s="38" t="s">
        <v>486</v>
      </c>
    </row>
    <row r="512" spans="1:14" ht="15.75" x14ac:dyDescent="0.25">
      <c r="A512" s="39" t="s">
        <v>941</v>
      </c>
      <c r="B512" s="82" t="s">
        <v>1409</v>
      </c>
      <c r="C512" s="34">
        <v>4400</v>
      </c>
      <c r="D512" s="34">
        <v>441</v>
      </c>
      <c r="E512" s="35" t="s">
        <v>448</v>
      </c>
      <c r="F512" s="35" t="s">
        <v>430</v>
      </c>
      <c r="G512" s="35" t="s">
        <v>431</v>
      </c>
      <c r="H512" s="49" t="s">
        <v>1206</v>
      </c>
      <c r="I512" s="38" t="s">
        <v>1207</v>
      </c>
      <c r="J512" s="38"/>
      <c r="K512" s="54">
        <v>675</v>
      </c>
      <c r="L512" s="38" t="s">
        <v>441</v>
      </c>
      <c r="M512" s="52">
        <v>45013</v>
      </c>
      <c r="N512" s="38" t="s">
        <v>486</v>
      </c>
    </row>
    <row r="513" spans="1:14" ht="15.75" x14ac:dyDescent="0.25">
      <c r="A513" s="39" t="s">
        <v>941</v>
      </c>
      <c r="B513" s="82" t="s">
        <v>1409</v>
      </c>
      <c r="C513" s="34">
        <v>4400</v>
      </c>
      <c r="D513" s="34">
        <v>441</v>
      </c>
      <c r="E513" s="35" t="s">
        <v>448</v>
      </c>
      <c r="F513" s="35" t="s">
        <v>430</v>
      </c>
      <c r="G513" s="35" t="s">
        <v>431</v>
      </c>
      <c r="H513" s="49" t="s">
        <v>1364</v>
      </c>
      <c r="I513" s="38" t="s">
        <v>1365</v>
      </c>
      <c r="J513" s="38"/>
      <c r="K513" s="54">
        <v>380</v>
      </c>
      <c r="L513" s="38" t="s">
        <v>441</v>
      </c>
      <c r="M513" s="52">
        <v>45013</v>
      </c>
      <c r="N513" s="38" t="s">
        <v>486</v>
      </c>
    </row>
    <row r="514" spans="1:14" ht="15.75" x14ac:dyDescent="0.25">
      <c r="A514" s="39" t="s">
        <v>941</v>
      </c>
      <c r="B514" s="82" t="s">
        <v>1409</v>
      </c>
      <c r="C514" s="34">
        <v>4400</v>
      </c>
      <c r="D514" s="34">
        <v>441</v>
      </c>
      <c r="E514" s="35" t="s">
        <v>448</v>
      </c>
      <c r="F514" s="35" t="s">
        <v>430</v>
      </c>
      <c r="G514" s="35" t="s">
        <v>431</v>
      </c>
      <c r="H514" s="49" t="s">
        <v>1366</v>
      </c>
      <c r="I514" s="38" t="s">
        <v>1367</v>
      </c>
      <c r="J514" s="38"/>
      <c r="K514" s="54">
        <v>983</v>
      </c>
      <c r="L514" s="38" t="s">
        <v>441</v>
      </c>
      <c r="M514" s="52">
        <v>45013</v>
      </c>
      <c r="N514" s="38" t="s">
        <v>486</v>
      </c>
    </row>
    <row r="515" spans="1:14" ht="15.75" x14ac:dyDescent="0.25">
      <c r="A515" s="39" t="s">
        <v>941</v>
      </c>
      <c r="B515" s="82" t="s">
        <v>1409</v>
      </c>
      <c r="C515" s="34">
        <v>4400</v>
      </c>
      <c r="D515" s="34">
        <v>441</v>
      </c>
      <c r="E515" s="35" t="s">
        <v>448</v>
      </c>
      <c r="F515" s="35" t="s">
        <v>430</v>
      </c>
      <c r="G515" s="35" t="s">
        <v>431</v>
      </c>
      <c r="H515" s="49" t="s">
        <v>1368</v>
      </c>
      <c r="I515" s="38" t="s">
        <v>1369</v>
      </c>
      <c r="J515" s="38"/>
      <c r="K515" s="54">
        <v>848</v>
      </c>
      <c r="L515" s="38" t="s">
        <v>441</v>
      </c>
      <c r="M515" s="52">
        <v>45013</v>
      </c>
      <c r="N515" s="38" t="s">
        <v>486</v>
      </c>
    </row>
    <row r="516" spans="1:14" ht="15.75" x14ac:dyDescent="0.25">
      <c r="A516" s="39" t="s">
        <v>941</v>
      </c>
      <c r="B516" s="82" t="s">
        <v>1409</v>
      </c>
      <c r="C516" s="34">
        <v>4400</v>
      </c>
      <c r="D516" s="34">
        <v>441</v>
      </c>
      <c r="E516" s="35" t="s">
        <v>448</v>
      </c>
      <c r="F516" s="35" t="s">
        <v>430</v>
      </c>
      <c r="G516" s="35" t="s">
        <v>431</v>
      </c>
      <c r="H516" s="49" t="s">
        <v>1370</v>
      </c>
      <c r="I516" s="38" t="s">
        <v>1135</v>
      </c>
      <c r="J516" s="38"/>
      <c r="K516" s="54">
        <v>952</v>
      </c>
      <c r="L516" s="38" t="s">
        <v>441</v>
      </c>
      <c r="M516" s="52">
        <v>45013</v>
      </c>
      <c r="N516" s="38" t="s">
        <v>486</v>
      </c>
    </row>
    <row r="517" spans="1:14" ht="15.75" x14ac:dyDescent="0.25">
      <c r="A517" s="39" t="s">
        <v>941</v>
      </c>
      <c r="B517" s="82" t="s">
        <v>1409</v>
      </c>
      <c r="C517" s="34">
        <v>4400</v>
      </c>
      <c r="D517" s="34">
        <v>441</v>
      </c>
      <c r="E517" s="35" t="s">
        <v>448</v>
      </c>
      <c r="F517" s="35" t="s">
        <v>430</v>
      </c>
      <c r="G517" s="35" t="s">
        <v>431</v>
      </c>
      <c r="H517" s="49" t="s">
        <v>1371</v>
      </c>
      <c r="I517" s="38" t="s">
        <v>1372</v>
      </c>
      <c r="J517" s="38"/>
      <c r="K517" s="54">
        <v>224</v>
      </c>
      <c r="L517" s="38" t="s">
        <v>441</v>
      </c>
      <c r="M517" s="52">
        <v>45013</v>
      </c>
      <c r="N517" s="38" t="s">
        <v>486</v>
      </c>
    </row>
    <row r="518" spans="1:14" ht="15.75" x14ac:dyDescent="0.25">
      <c r="A518" s="39" t="s">
        <v>941</v>
      </c>
      <c r="B518" s="82" t="s">
        <v>1409</v>
      </c>
      <c r="C518" s="34">
        <v>4400</v>
      </c>
      <c r="D518" s="34">
        <v>441</v>
      </c>
      <c r="E518" s="35" t="s">
        <v>448</v>
      </c>
      <c r="F518" s="35" t="s">
        <v>430</v>
      </c>
      <c r="G518" s="35" t="s">
        <v>431</v>
      </c>
      <c r="H518" s="49" t="s">
        <v>1373</v>
      </c>
      <c r="I518" s="38" t="s">
        <v>1374</v>
      </c>
      <c r="J518" s="38"/>
      <c r="K518" s="54">
        <v>530</v>
      </c>
      <c r="L518" s="38" t="s">
        <v>441</v>
      </c>
      <c r="M518" s="52">
        <v>45013</v>
      </c>
      <c r="N518" s="38" t="s">
        <v>486</v>
      </c>
    </row>
    <row r="519" spans="1:14" ht="15.75" x14ac:dyDescent="0.25">
      <c r="A519" s="39" t="s">
        <v>941</v>
      </c>
      <c r="B519" s="82" t="s">
        <v>1409</v>
      </c>
      <c r="C519" s="34">
        <v>4400</v>
      </c>
      <c r="D519" s="34">
        <v>441</v>
      </c>
      <c r="E519" s="35" t="s">
        <v>448</v>
      </c>
      <c r="F519" s="35" t="s">
        <v>430</v>
      </c>
      <c r="G519" s="35" t="s">
        <v>431</v>
      </c>
      <c r="H519" s="49" t="s">
        <v>1375</v>
      </c>
      <c r="I519" s="38" t="s">
        <v>1376</v>
      </c>
      <c r="J519" s="38"/>
      <c r="K519" s="54">
        <v>523</v>
      </c>
      <c r="L519" s="38" t="s">
        <v>441</v>
      </c>
      <c r="M519" s="52">
        <v>45013</v>
      </c>
      <c r="N519" s="38" t="s">
        <v>486</v>
      </c>
    </row>
    <row r="520" spans="1:14" ht="15.75" x14ac:dyDescent="0.25">
      <c r="A520" s="39" t="s">
        <v>941</v>
      </c>
      <c r="B520" s="82" t="s">
        <v>1409</v>
      </c>
      <c r="C520" s="34">
        <v>4400</v>
      </c>
      <c r="D520" s="34">
        <v>441</v>
      </c>
      <c r="E520" s="35" t="s">
        <v>448</v>
      </c>
      <c r="F520" s="35" t="s">
        <v>430</v>
      </c>
      <c r="G520" s="35" t="s">
        <v>431</v>
      </c>
      <c r="H520" s="49" t="s">
        <v>1377</v>
      </c>
      <c r="I520" s="38" t="s">
        <v>1378</v>
      </c>
      <c r="J520" s="38"/>
      <c r="K520" s="54">
        <v>2552</v>
      </c>
      <c r="L520" s="38" t="s">
        <v>441</v>
      </c>
      <c r="M520" s="52">
        <v>45013</v>
      </c>
      <c r="N520" s="38" t="s">
        <v>486</v>
      </c>
    </row>
    <row r="521" spans="1:14" ht="15.75" x14ac:dyDescent="0.25">
      <c r="A521" s="39" t="s">
        <v>941</v>
      </c>
      <c r="B521" s="82" t="s">
        <v>1409</v>
      </c>
      <c r="C521" s="34">
        <v>4400</v>
      </c>
      <c r="D521" s="34">
        <v>441</v>
      </c>
      <c r="E521" s="35" t="s">
        <v>448</v>
      </c>
      <c r="F521" s="35" t="s">
        <v>430</v>
      </c>
      <c r="G521" s="35" t="s">
        <v>431</v>
      </c>
      <c r="H521" s="49" t="s">
        <v>1379</v>
      </c>
      <c r="I521" s="38" t="s">
        <v>1380</v>
      </c>
      <c r="J521" s="38"/>
      <c r="K521" s="54">
        <v>377</v>
      </c>
      <c r="L521" s="38" t="s">
        <v>441</v>
      </c>
      <c r="M521" s="52">
        <v>45013</v>
      </c>
      <c r="N521" s="38" t="s">
        <v>486</v>
      </c>
    </row>
    <row r="522" spans="1:14" ht="15.75" x14ac:dyDescent="0.25">
      <c r="A522" s="39" t="s">
        <v>941</v>
      </c>
      <c r="B522" s="82" t="s">
        <v>1409</v>
      </c>
      <c r="C522" s="34">
        <v>4400</v>
      </c>
      <c r="D522" s="34">
        <v>441</v>
      </c>
      <c r="E522" s="35" t="s">
        <v>448</v>
      </c>
      <c r="F522" s="35" t="s">
        <v>430</v>
      </c>
      <c r="G522" s="35" t="s">
        <v>431</v>
      </c>
      <c r="H522" s="49" t="s">
        <v>1381</v>
      </c>
      <c r="I522" s="38" t="s">
        <v>1382</v>
      </c>
      <c r="J522" s="38"/>
      <c r="K522" s="54">
        <v>1850</v>
      </c>
      <c r="L522" s="38" t="s">
        <v>441</v>
      </c>
      <c r="M522" s="52">
        <v>45013</v>
      </c>
      <c r="N522" s="38" t="s">
        <v>486</v>
      </c>
    </row>
    <row r="523" spans="1:14" ht="15.75" x14ac:dyDescent="0.25">
      <c r="A523" s="39" t="s">
        <v>941</v>
      </c>
      <c r="B523" s="82" t="s">
        <v>1409</v>
      </c>
      <c r="C523" s="34">
        <v>4400</v>
      </c>
      <c r="D523" s="34">
        <v>441</v>
      </c>
      <c r="E523" s="35" t="s">
        <v>448</v>
      </c>
      <c r="F523" s="35" t="s">
        <v>430</v>
      </c>
      <c r="G523" s="35" t="s">
        <v>431</v>
      </c>
      <c r="H523" s="49" t="s">
        <v>1383</v>
      </c>
      <c r="I523" s="38" t="s">
        <v>1384</v>
      </c>
      <c r="J523" s="38"/>
      <c r="K523" s="54">
        <v>740</v>
      </c>
      <c r="L523" s="38" t="s">
        <v>441</v>
      </c>
      <c r="M523" s="52">
        <v>45013</v>
      </c>
      <c r="N523" s="38" t="s">
        <v>486</v>
      </c>
    </row>
    <row r="524" spans="1:14" ht="15.75" x14ac:dyDescent="0.25">
      <c r="A524" s="39" t="s">
        <v>941</v>
      </c>
      <c r="B524" s="82" t="s">
        <v>1409</v>
      </c>
      <c r="C524" s="34">
        <v>4400</v>
      </c>
      <c r="D524" s="34">
        <v>441</v>
      </c>
      <c r="E524" s="35" t="s">
        <v>448</v>
      </c>
      <c r="F524" s="35" t="s">
        <v>430</v>
      </c>
      <c r="G524" s="35" t="s">
        <v>431</v>
      </c>
      <c r="H524" s="49" t="s">
        <v>1386</v>
      </c>
      <c r="I524" s="38" t="s">
        <v>497</v>
      </c>
      <c r="J524" s="38"/>
      <c r="K524" s="75">
        <v>528.96</v>
      </c>
      <c r="L524" s="38" t="s">
        <v>441</v>
      </c>
      <c r="M524" s="52">
        <v>45015</v>
      </c>
      <c r="N524" s="38" t="s">
        <v>1385</v>
      </c>
    </row>
    <row r="525" spans="1:14" ht="15.75" x14ac:dyDescent="0.25">
      <c r="A525" s="39" t="s">
        <v>941</v>
      </c>
      <c r="B525" s="82" t="s">
        <v>1409</v>
      </c>
      <c r="C525" s="34">
        <v>4400</v>
      </c>
      <c r="D525" s="34">
        <v>441</v>
      </c>
      <c r="E525" s="35" t="s">
        <v>448</v>
      </c>
      <c r="F525" s="35" t="s">
        <v>430</v>
      </c>
      <c r="G525" s="35" t="s">
        <v>431</v>
      </c>
      <c r="H525" s="49" t="s">
        <v>1387</v>
      </c>
      <c r="I525" s="38" t="s">
        <v>1388</v>
      </c>
      <c r="J525" s="38"/>
      <c r="K525" s="60">
        <v>1890</v>
      </c>
      <c r="L525" s="38" t="s">
        <v>441</v>
      </c>
      <c r="M525" s="52">
        <v>45016</v>
      </c>
      <c r="N525" s="38" t="s">
        <v>486</v>
      </c>
    </row>
    <row r="526" spans="1:14" ht="15.75" x14ac:dyDescent="0.25">
      <c r="A526" s="39" t="s">
        <v>941</v>
      </c>
      <c r="B526" s="82" t="s">
        <v>1409</v>
      </c>
      <c r="C526" s="34">
        <v>4400</v>
      </c>
      <c r="D526" s="34">
        <v>441</v>
      </c>
      <c r="E526" s="35" t="s">
        <v>448</v>
      </c>
      <c r="F526" s="35" t="s">
        <v>430</v>
      </c>
      <c r="G526" s="35" t="s">
        <v>431</v>
      </c>
      <c r="H526" s="49" t="s">
        <v>1360</v>
      </c>
      <c r="I526" s="38" t="s">
        <v>1361</v>
      </c>
      <c r="J526" s="38"/>
      <c r="K526" s="60">
        <v>2450</v>
      </c>
      <c r="L526" s="38" t="s">
        <v>441</v>
      </c>
      <c r="M526" s="52">
        <v>45016</v>
      </c>
      <c r="N526" s="38" t="s">
        <v>486</v>
      </c>
    </row>
    <row r="527" spans="1:14" ht="15.75" x14ac:dyDescent="0.25">
      <c r="A527" s="39" t="s">
        <v>941</v>
      </c>
      <c r="B527" s="82" t="s">
        <v>1409</v>
      </c>
      <c r="C527" s="34">
        <v>4400</v>
      </c>
      <c r="D527" s="34">
        <v>441</v>
      </c>
      <c r="E527" s="35" t="s">
        <v>448</v>
      </c>
      <c r="F527" s="35" t="s">
        <v>430</v>
      </c>
      <c r="G527" s="35" t="s">
        <v>431</v>
      </c>
      <c r="H527" s="49" t="s">
        <v>1389</v>
      </c>
      <c r="I527" s="38" t="s">
        <v>1390</v>
      </c>
      <c r="J527" s="38"/>
      <c r="K527" s="60">
        <v>1050</v>
      </c>
      <c r="L527" s="38" t="s">
        <v>441</v>
      </c>
      <c r="M527" s="52">
        <v>45016</v>
      </c>
      <c r="N527" s="38" t="s">
        <v>486</v>
      </c>
    </row>
    <row r="528" spans="1:14" ht="15.75" x14ac:dyDescent="0.25">
      <c r="A528" s="39" t="s">
        <v>941</v>
      </c>
      <c r="B528" s="82" t="s">
        <v>1409</v>
      </c>
      <c r="C528" s="34">
        <v>4400</v>
      </c>
      <c r="D528" s="34">
        <v>441</v>
      </c>
      <c r="E528" s="35" t="s">
        <v>448</v>
      </c>
      <c r="F528" s="35" t="s">
        <v>430</v>
      </c>
      <c r="G528" s="35" t="s">
        <v>431</v>
      </c>
      <c r="H528" s="49" t="s">
        <v>1269</v>
      </c>
      <c r="I528" s="38" t="s">
        <v>1270</v>
      </c>
      <c r="J528" s="38"/>
      <c r="K528" s="51">
        <v>11956.95</v>
      </c>
      <c r="L528" s="38" t="s">
        <v>441</v>
      </c>
      <c r="M528" s="52">
        <v>45016</v>
      </c>
      <c r="N528" s="38" t="s">
        <v>1391</v>
      </c>
    </row>
    <row r="529" spans="1:14" ht="15.75" x14ac:dyDescent="0.25">
      <c r="A529" s="39" t="s">
        <v>941</v>
      </c>
      <c r="B529" s="82" t="s">
        <v>1409</v>
      </c>
      <c r="C529" s="34">
        <v>4400</v>
      </c>
      <c r="D529" s="34">
        <v>441</v>
      </c>
      <c r="E529" s="35" t="s">
        <v>448</v>
      </c>
      <c r="F529" s="35" t="s">
        <v>430</v>
      </c>
      <c r="G529" s="35" t="s">
        <v>431</v>
      </c>
      <c r="H529" s="49" t="s">
        <v>1392</v>
      </c>
      <c r="I529" s="38" t="s">
        <v>1393</v>
      </c>
      <c r="J529" s="38"/>
      <c r="K529" s="66">
        <v>1508</v>
      </c>
      <c r="L529" s="38" t="s">
        <v>441</v>
      </c>
      <c r="M529" s="52">
        <v>44993</v>
      </c>
      <c r="N529" s="38" t="s">
        <v>486</v>
      </c>
    </row>
    <row r="530" spans="1:14" ht="15.75" x14ac:dyDescent="0.25">
      <c r="A530" s="39" t="s">
        <v>941</v>
      </c>
      <c r="B530" s="82">
        <v>65509616333</v>
      </c>
      <c r="C530" s="34">
        <v>4400</v>
      </c>
      <c r="D530" s="34">
        <v>441</v>
      </c>
      <c r="E530" s="35" t="s">
        <v>448</v>
      </c>
      <c r="F530" s="35" t="s">
        <v>430</v>
      </c>
      <c r="G530" s="35" t="s">
        <v>431</v>
      </c>
      <c r="H530" s="49" t="s">
        <v>1400</v>
      </c>
      <c r="I530" s="38" t="s">
        <v>1401</v>
      </c>
      <c r="J530" s="38"/>
      <c r="K530" s="68">
        <v>599</v>
      </c>
      <c r="L530" s="38" t="s">
        <v>532</v>
      </c>
      <c r="M530" s="52">
        <v>44994</v>
      </c>
      <c r="N530" s="38" t="s">
        <v>1399</v>
      </c>
    </row>
    <row r="531" spans="1:14" ht="15.75" x14ac:dyDescent="0.25">
      <c r="A531" s="39" t="s">
        <v>941</v>
      </c>
      <c r="B531" s="82">
        <v>65509616333</v>
      </c>
      <c r="C531" s="34">
        <v>4400</v>
      </c>
      <c r="D531" s="34">
        <v>441</v>
      </c>
      <c r="E531" s="35" t="s">
        <v>448</v>
      </c>
      <c r="F531" s="35" t="s">
        <v>430</v>
      </c>
      <c r="G531" s="35" t="s">
        <v>431</v>
      </c>
      <c r="H531" s="49" t="s">
        <v>1397</v>
      </c>
      <c r="I531" s="38" t="s">
        <v>1398</v>
      </c>
      <c r="J531" s="38"/>
      <c r="K531" s="68">
        <v>247.5</v>
      </c>
      <c r="L531" s="38" t="s">
        <v>532</v>
      </c>
      <c r="M531" s="52">
        <v>44995</v>
      </c>
      <c r="N531" s="38" t="s">
        <v>1399</v>
      </c>
    </row>
    <row r="532" spans="1:14" ht="15.75" x14ac:dyDescent="0.25">
      <c r="A532" s="39" t="s">
        <v>941</v>
      </c>
      <c r="B532" s="82">
        <v>65509616333</v>
      </c>
      <c r="C532" s="34">
        <v>4400</v>
      </c>
      <c r="D532" s="34">
        <v>441</v>
      </c>
      <c r="E532" s="35" t="s">
        <v>448</v>
      </c>
      <c r="F532" s="35" t="s">
        <v>430</v>
      </c>
      <c r="G532" s="35" t="s">
        <v>431</v>
      </c>
      <c r="H532" s="49" t="s">
        <v>1402</v>
      </c>
      <c r="I532" s="38" t="s">
        <v>1403</v>
      </c>
      <c r="J532" s="38"/>
      <c r="K532" s="68">
        <v>780</v>
      </c>
      <c r="L532" s="38" t="s">
        <v>532</v>
      </c>
      <c r="M532" s="52">
        <v>44996</v>
      </c>
      <c r="N532" s="38" t="s">
        <v>1127</v>
      </c>
    </row>
    <row r="533" spans="1:14" ht="15.75" x14ac:dyDescent="0.25">
      <c r="A533" s="39" t="s">
        <v>941</v>
      </c>
      <c r="B533" s="82">
        <v>65509616333</v>
      </c>
      <c r="C533" s="34">
        <v>4400</v>
      </c>
      <c r="D533" s="34">
        <v>441</v>
      </c>
      <c r="E533" s="35" t="s">
        <v>448</v>
      </c>
      <c r="F533" s="35" t="s">
        <v>430</v>
      </c>
      <c r="G533" s="35" t="s">
        <v>431</v>
      </c>
      <c r="H533" s="49" t="s">
        <v>1405</v>
      </c>
      <c r="I533" s="38" t="s">
        <v>1349</v>
      </c>
      <c r="J533" s="38"/>
      <c r="K533" s="68">
        <v>1495</v>
      </c>
      <c r="L533" s="38" t="s">
        <v>532</v>
      </c>
      <c r="M533" s="52">
        <v>44997</v>
      </c>
      <c r="N533" s="38" t="s">
        <v>1404</v>
      </c>
    </row>
    <row r="534" spans="1:14" ht="15.75" x14ac:dyDescent="0.25">
      <c r="A534" s="39" t="s">
        <v>941</v>
      </c>
      <c r="B534" s="82">
        <v>65509616333</v>
      </c>
      <c r="C534" s="34">
        <v>4400</v>
      </c>
      <c r="D534" s="34">
        <v>441</v>
      </c>
      <c r="E534" s="35" t="s">
        <v>448</v>
      </c>
      <c r="F534" s="35" t="s">
        <v>430</v>
      </c>
      <c r="G534" s="35" t="s">
        <v>431</v>
      </c>
      <c r="H534" s="49" t="s">
        <v>1394</v>
      </c>
      <c r="I534" s="38" t="s">
        <v>1395</v>
      </c>
      <c r="J534" s="38"/>
      <c r="K534" s="68">
        <v>1999</v>
      </c>
      <c r="L534" s="38" t="s">
        <v>532</v>
      </c>
      <c r="M534" s="52">
        <v>45016</v>
      </c>
      <c r="N534" s="38" t="s">
        <v>1396</v>
      </c>
    </row>
    <row r="535" spans="1:14" ht="15.75" x14ac:dyDescent="0.25">
      <c r="A535" s="39" t="s">
        <v>941</v>
      </c>
      <c r="B535" s="82">
        <v>65509616333</v>
      </c>
      <c r="C535" s="34">
        <v>4400</v>
      </c>
      <c r="D535" s="34">
        <v>441</v>
      </c>
      <c r="E535" s="35" t="s">
        <v>448</v>
      </c>
      <c r="F535" s="35" t="s">
        <v>430</v>
      </c>
      <c r="G535" s="35" t="s">
        <v>431</v>
      </c>
      <c r="H535" s="49" t="s">
        <v>1407</v>
      </c>
      <c r="I535" s="38" t="s">
        <v>1408</v>
      </c>
      <c r="J535" s="38"/>
      <c r="K535" s="62">
        <v>1990</v>
      </c>
      <c r="L535" s="38" t="s">
        <v>532</v>
      </c>
      <c r="M535" s="52">
        <v>45016</v>
      </c>
      <c r="N535" s="38" t="s">
        <v>1406</v>
      </c>
    </row>
    <row r="536" spans="1:14" ht="15.75" x14ac:dyDescent="0.25">
      <c r="A536" s="39" t="s">
        <v>941</v>
      </c>
      <c r="B536" s="82">
        <v>65509616333</v>
      </c>
      <c r="C536" s="34">
        <v>4400</v>
      </c>
      <c r="D536" s="34">
        <v>441</v>
      </c>
      <c r="E536" s="35" t="s">
        <v>448</v>
      </c>
      <c r="F536" s="35" t="s">
        <v>430</v>
      </c>
      <c r="G536" s="35" t="s">
        <v>431</v>
      </c>
      <c r="H536" s="49" t="s">
        <v>1360</v>
      </c>
      <c r="I536" s="38" t="s">
        <v>1361</v>
      </c>
      <c r="J536" s="38"/>
      <c r="K536" s="62">
        <v>1940</v>
      </c>
      <c r="L536" s="38" t="s">
        <v>532</v>
      </c>
      <c r="M536" s="52">
        <v>45016</v>
      </c>
      <c r="N536" s="38" t="s">
        <v>1203</v>
      </c>
    </row>
    <row r="537" spans="1:14" ht="15.75" x14ac:dyDescent="0.25">
      <c r="A537" s="39" t="s">
        <v>1413</v>
      </c>
      <c r="B537" s="82" t="s">
        <v>1409</v>
      </c>
      <c r="C537" s="34">
        <v>4400</v>
      </c>
      <c r="D537" s="34">
        <v>441</v>
      </c>
      <c r="E537" s="35" t="s">
        <v>448</v>
      </c>
      <c r="F537" s="35" t="s">
        <v>430</v>
      </c>
      <c r="G537" s="35" t="s">
        <v>431</v>
      </c>
      <c r="H537" s="49" t="s">
        <v>1414</v>
      </c>
      <c r="I537" s="38" t="s">
        <v>1415</v>
      </c>
      <c r="J537" s="38"/>
      <c r="K537" s="75">
        <v>2000</v>
      </c>
      <c r="L537" s="38" t="s">
        <v>441</v>
      </c>
      <c r="M537" s="52">
        <v>45029</v>
      </c>
      <c r="N537" s="38" t="s">
        <v>1416</v>
      </c>
    </row>
    <row r="538" spans="1:14" ht="15.75" x14ac:dyDescent="0.25">
      <c r="A538" s="39" t="s">
        <v>1413</v>
      </c>
      <c r="B538" s="82" t="s">
        <v>1409</v>
      </c>
      <c r="C538" s="34">
        <v>4400</v>
      </c>
      <c r="D538" s="34">
        <v>441</v>
      </c>
      <c r="E538" s="35" t="s">
        <v>448</v>
      </c>
      <c r="F538" s="35" t="s">
        <v>430</v>
      </c>
      <c r="G538" s="35" t="s">
        <v>431</v>
      </c>
      <c r="H538" s="49" t="s">
        <v>1417</v>
      </c>
      <c r="I538" s="38" t="s">
        <v>1418</v>
      </c>
      <c r="J538" s="38"/>
      <c r="K538" s="66">
        <v>1550</v>
      </c>
      <c r="L538" s="38" t="s">
        <v>441</v>
      </c>
      <c r="M538" s="52">
        <v>45040</v>
      </c>
      <c r="N538" s="38" t="s">
        <v>1203</v>
      </c>
    </row>
    <row r="539" spans="1:14" ht="15.75" x14ac:dyDescent="0.25">
      <c r="A539" s="39" t="s">
        <v>1413</v>
      </c>
      <c r="B539" s="82" t="s">
        <v>1409</v>
      </c>
      <c r="C539" s="34">
        <v>4400</v>
      </c>
      <c r="D539" s="34">
        <v>441</v>
      </c>
      <c r="E539" s="35" t="s">
        <v>448</v>
      </c>
      <c r="F539" s="35" t="s">
        <v>430</v>
      </c>
      <c r="G539" s="35" t="s">
        <v>431</v>
      </c>
      <c r="H539" s="49" t="s">
        <v>1419</v>
      </c>
      <c r="I539" s="38" t="s">
        <v>1420</v>
      </c>
      <c r="J539" s="38"/>
      <c r="K539" s="66">
        <v>162</v>
      </c>
      <c r="L539" s="38" t="s">
        <v>441</v>
      </c>
      <c r="M539" s="52">
        <v>45040</v>
      </c>
      <c r="N539" s="38" t="s">
        <v>1203</v>
      </c>
    </row>
    <row r="540" spans="1:14" ht="15.75" x14ac:dyDescent="0.25">
      <c r="A540" s="39" t="s">
        <v>1413</v>
      </c>
      <c r="B540" s="82" t="s">
        <v>1409</v>
      </c>
      <c r="C540" s="34">
        <v>4400</v>
      </c>
      <c r="D540" s="34">
        <v>441</v>
      </c>
      <c r="E540" s="35" t="s">
        <v>448</v>
      </c>
      <c r="F540" s="35" t="s">
        <v>430</v>
      </c>
      <c r="G540" s="35" t="s">
        <v>431</v>
      </c>
      <c r="H540" s="49" t="s">
        <v>1421</v>
      </c>
      <c r="I540" s="38" t="s">
        <v>1422</v>
      </c>
      <c r="J540" s="38"/>
      <c r="K540" s="66">
        <v>200</v>
      </c>
      <c r="L540" s="38" t="s">
        <v>441</v>
      </c>
      <c r="M540" s="52">
        <v>45040</v>
      </c>
      <c r="N540" s="38" t="s">
        <v>1203</v>
      </c>
    </row>
    <row r="541" spans="1:14" ht="15.75" x14ac:dyDescent="0.25">
      <c r="A541" s="39" t="s">
        <v>1413</v>
      </c>
      <c r="B541" s="82" t="s">
        <v>1409</v>
      </c>
      <c r="C541" s="34">
        <v>4400</v>
      </c>
      <c r="D541" s="34">
        <v>441</v>
      </c>
      <c r="E541" s="35" t="s">
        <v>448</v>
      </c>
      <c r="F541" s="35" t="s">
        <v>430</v>
      </c>
      <c r="G541" s="35" t="s">
        <v>431</v>
      </c>
      <c r="H541" s="49" t="s">
        <v>1423</v>
      </c>
      <c r="I541" s="38" t="s">
        <v>1424</v>
      </c>
      <c r="J541" s="38"/>
      <c r="K541" s="54">
        <v>2482</v>
      </c>
      <c r="L541" s="38" t="s">
        <v>441</v>
      </c>
      <c r="M541" s="52">
        <v>45040</v>
      </c>
      <c r="N541" s="38" t="s">
        <v>486</v>
      </c>
    </row>
    <row r="542" spans="1:14" ht="15.75" x14ac:dyDescent="0.25">
      <c r="A542" s="39" t="s">
        <v>1413</v>
      </c>
      <c r="B542" s="82" t="s">
        <v>1409</v>
      </c>
      <c r="C542" s="34">
        <v>4400</v>
      </c>
      <c r="D542" s="34">
        <v>441</v>
      </c>
      <c r="E542" s="35" t="s">
        <v>448</v>
      </c>
      <c r="F542" s="35" t="s">
        <v>430</v>
      </c>
      <c r="G542" s="35" t="s">
        <v>431</v>
      </c>
      <c r="H542" s="49" t="s">
        <v>1402</v>
      </c>
      <c r="I542" s="38" t="s">
        <v>1403</v>
      </c>
      <c r="J542" s="38"/>
      <c r="K542" s="62">
        <v>390</v>
      </c>
      <c r="L542" s="38" t="s">
        <v>441</v>
      </c>
      <c r="M542" s="52">
        <v>45040</v>
      </c>
      <c r="N542" s="38" t="s">
        <v>1203</v>
      </c>
    </row>
    <row r="543" spans="1:14" ht="15.75" x14ac:dyDescent="0.25">
      <c r="A543" s="39" t="s">
        <v>1413</v>
      </c>
      <c r="B543" s="82" t="s">
        <v>1409</v>
      </c>
      <c r="C543" s="34">
        <v>4400</v>
      </c>
      <c r="D543" s="34">
        <v>441</v>
      </c>
      <c r="E543" s="35" t="s">
        <v>448</v>
      </c>
      <c r="F543" s="35" t="s">
        <v>430</v>
      </c>
      <c r="G543" s="35" t="s">
        <v>431</v>
      </c>
      <c r="H543" s="49" t="s">
        <v>1425</v>
      </c>
      <c r="I543" s="38" t="s">
        <v>1426</v>
      </c>
      <c r="J543" s="38"/>
      <c r="K543" s="87">
        <v>1828.5</v>
      </c>
      <c r="L543" s="38" t="s">
        <v>441</v>
      </c>
      <c r="M543" s="52">
        <v>45040</v>
      </c>
      <c r="N543" s="38" t="s">
        <v>486</v>
      </c>
    </row>
    <row r="544" spans="1:14" ht="15.75" x14ac:dyDescent="0.25">
      <c r="A544" s="39" t="s">
        <v>1413</v>
      </c>
      <c r="B544" s="82" t="s">
        <v>1409</v>
      </c>
      <c r="C544" s="34">
        <v>4400</v>
      </c>
      <c r="D544" s="34">
        <v>441</v>
      </c>
      <c r="E544" s="35" t="s">
        <v>448</v>
      </c>
      <c r="F544" s="35" t="s">
        <v>430</v>
      </c>
      <c r="G544" s="35" t="s">
        <v>431</v>
      </c>
      <c r="H544" s="49" t="s">
        <v>1427</v>
      </c>
      <c r="I544" s="38" t="s">
        <v>1428</v>
      </c>
      <c r="J544" s="38"/>
      <c r="K544" s="87">
        <v>1828.5</v>
      </c>
      <c r="L544" s="38" t="s">
        <v>441</v>
      </c>
      <c r="M544" s="52">
        <v>45041</v>
      </c>
      <c r="N544" s="38" t="s">
        <v>486</v>
      </c>
    </row>
    <row r="545" spans="1:14" ht="15.75" x14ac:dyDescent="0.25">
      <c r="A545" s="39" t="s">
        <v>1413</v>
      </c>
      <c r="B545" s="82" t="s">
        <v>1409</v>
      </c>
      <c r="C545" s="34">
        <v>4400</v>
      </c>
      <c r="D545" s="34">
        <v>441</v>
      </c>
      <c r="E545" s="35" t="s">
        <v>448</v>
      </c>
      <c r="F545" s="35" t="s">
        <v>430</v>
      </c>
      <c r="G545" s="35" t="s">
        <v>431</v>
      </c>
      <c r="H545" s="49" t="s">
        <v>1164</v>
      </c>
      <c r="I545" s="38" t="s">
        <v>1165</v>
      </c>
      <c r="J545" s="38"/>
      <c r="K545" s="54">
        <v>1000</v>
      </c>
      <c r="L545" s="38" t="s">
        <v>441</v>
      </c>
      <c r="M545" s="52">
        <v>45046</v>
      </c>
      <c r="N545" s="38" t="s">
        <v>1203</v>
      </c>
    </row>
    <row r="546" spans="1:14" ht="15.75" x14ac:dyDescent="0.25">
      <c r="A546" s="39" t="s">
        <v>1413</v>
      </c>
      <c r="B546" s="82" t="s">
        <v>1409</v>
      </c>
      <c r="C546" s="34">
        <v>4400</v>
      </c>
      <c r="D546" s="34">
        <v>441</v>
      </c>
      <c r="E546" s="35" t="s">
        <v>448</v>
      </c>
      <c r="F546" s="35" t="s">
        <v>430</v>
      </c>
      <c r="G546" s="35" t="s">
        <v>431</v>
      </c>
      <c r="H546" s="49" t="s">
        <v>1134</v>
      </c>
      <c r="I546" s="38" t="s">
        <v>1135</v>
      </c>
      <c r="J546" s="38"/>
      <c r="K546" s="53">
        <v>396</v>
      </c>
      <c r="L546" s="38" t="s">
        <v>441</v>
      </c>
      <c r="M546" s="52">
        <v>45040</v>
      </c>
      <c r="N546" s="38" t="s">
        <v>1203</v>
      </c>
    </row>
    <row r="547" spans="1:14" ht="15.75" x14ac:dyDescent="0.25">
      <c r="A547" s="39" t="s">
        <v>1413</v>
      </c>
      <c r="B547" s="82" t="s">
        <v>1409</v>
      </c>
      <c r="C547" s="34">
        <v>4400</v>
      </c>
      <c r="D547" s="34">
        <v>441</v>
      </c>
      <c r="E547" s="35" t="s">
        <v>448</v>
      </c>
      <c r="F547" s="35" t="s">
        <v>430</v>
      </c>
      <c r="G547" s="35" t="s">
        <v>431</v>
      </c>
      <c r="H547" s="49" t="s">
        <v>596</v>
      </c>
      <c r="I547" s="38" t="s">
        <v>597</v>
      </c>
      <c r="J547" s="38"/>
      <c r="K547" s="53">
        <v>2012</v>
      </c>
      <c r="L547" s="38" t="s">
        <v>441</v>
      </c>
      <c r="M547" s="52">
        <v>45040</v>
      </c>
      <c r="N547" s="38" t="s">
        <v>1203</v>
      </c>
    </row>
    <row r="548" spans="1:14" ht="15.75" x14ac:dyDescent="0.25">
      <c r="A548" s="39" t="s">
        <v>1413</v>
      </c>
      <c r="B548" s="82" t="s">
        <v>1409</v>
      </c>
      <c r="C548" s="34">
        <v>4400</v>
      </c>
      <c r="D548" s="34">
        <v>441</v>
      </c>
      <c r="E548" s="35" t="s">
        <v>448</v>
      </c>
      <c r="F548" s="35" t="s">
        <v>430</v>
      </c>
      <c r="G548" s="35" t="s">
        <v>431</v>
      </c>
      <c r="H548" s="49" t="s">
        <v>598</v>
      </c>
      <c r="I548" s="38" t="s">
        <v>599</v>
      </c>
      <c r="J548" s="38"/>
      <c r="K548" s="53">
        <v>489</v>
      </c>
      <c r="L548" s="38" t="s">
        <v>441</v>
      </c>
      <c r="M548" s="52">
        <v>45040</v>
      </c>
      <c r="N548" s="38" t="s">
        <v>1203</v>
      </c>
    </row>
    <row r="549" spans="1:14" ht="15.75" x14ac:dyDescent="0.25">
      <c r="A549" s="39" t="s">
        <v>1413</v>
      </c>
      <c r="B549" s="82" t="s">
        <v>1409</v>
      </c>
      <c r="C549" s="34">
        <v>4400</v>
      </c>
      <c r="D549" s="34">
        <v>441</v>
      </c>
      <c r="E549" s="35" t="s">
        <v>448</v>
      </c>
      <c r="F549" s="35" t="s">
        <v>430</v>
      </c>
      <c r="G549" s="35" t="s">
        <v>431</v>
      </c>
      <c r="H549" s="49" t="s">
        <v>1429</v>
      </c>
      <c r="I549" s="38" t="s">
        <v>1430</v>
      </c>
      <c r="J549" s="38"/>
      <c r="K549" s="53">
        <v>1106</v>
      </c>
      <c r="L549" s="38" t="s">
        <v>441</v>
      </c>
      <c r="M549" s="52">
        <v>45040</v>
      </c>
      <c r="N549" s="38" t="s">
        <v>1203</v>
      </c>
    </row>
    <row r="550" spans="1:14" ht="15.75" x14ac:dyDescent="0.25">
      <c r="A550" s="39" t="s">
        <v>1413</v>
      </c>
      <c r="B550" s="82" t="s">
        <v>1409</v>
      </c>
      <c r="C550" s="34">
        <v>4400</v>
      </c>
      <c r="D550" s="34">
        <v>441</v>
      </c>
      <c r="E550" s="35" t="s">
        <v>448</v>
      </c>
      <c r="F550" s="35" t="s">
        <v>430</v>
      </c>
      <c r="G550" s="35" t="s">
        <v>431</v>
      </c>
      <c r="H550" s="49" t="s">
        <v>584</v>
      </c>
      <c r="I550" s="38" t="s">
        <v>585</v>
      </c>
      <c r="J550" s="38"/>
      <c r="K550" s="53">
        <v>1358</v>
      </c>
      <c r="L550" s="38" t="s">
        <v>441</v>
      </c>
      <c r="M550" s="52">
        <v>45040</v>
      </c>
      <c r="N550" s="38" t="s">
        <v>1203</v>
      </c>
    </row>
    <row r="551" spans="1:14" ht="15.75" x14ac:dyDescent="0.25">
      <c r="A551" s="39" t="s">
        <v>1413</v>
      </c>
      <c r="B551" s="82" t="s">
        <v>1409</v>
      </c>
      <c r="C551" s="34">
        <v>4400</v>
      </c>
      <c r="D551" s="34">
        <v>441</v>
      </c>
      <c r="E551" s="35" t="s">
        <v>448</v>
      </c>
      <c r="F551" s="35" t="s">
        <v>430</v>
      </c>
      <c r="G551" s="35" t="s">
        <v>431</v>
      </c>
      <c r="H551" s="49" t="s">
        <v>1431</v>
      </c>
      <c r="I551" s="38" t="s">
        <v>1432</v>
      </c>
      <c r="J551" s="38"/>
      <c r="K551" s="53">
        <v>911</v>
      </c>
      <c r="L551" s="38" t="s">
        <v>441</v>
      </c>
      <c r="M551" s="52">
        <v>45040</v>
      </c>
      <c r="N551" s="38" t="s">
        <v>1203</v>
      </c>
    </row>
    <row r="552" spans="1:14" ht="15.75" x14ac:dyDescent="0.25">
      <c r="A552" s="39" t="s">
        <v>1413</v>
      </c>
      <c r="B552" s="82" t="s">
        <v>1409</v>
      </c>
      <c r="C552" s="34">
        <v>4400</v>
      </c>
      <c r="D552" s="34">
        <v>441</v>
      </c>
      <c r="E552" s="35" t="s">
        <v>448</v>
      </c>
      <c r="F552" s="35" t="s">
        <v>430</v>
      </c>
      <c r="G552" s="35" t="s">
        <v>431</v>
      </c>
      <c r="H552" s="49" t="s">
        <v>1433</v>
      </c>
      <c r="I552" s="38" t="s">
        <v>1434</v>
      </c>
      <c r="J552" s="38"/>
      <c r="K552" s="53">
        <v>591</v>
      </c>
      <c r="L552" s="38" t="s">
        <v>441</v>
      </c>
      <c r="M552" s="52">
        <v>45040</v>
      </c>
      <c r="N552" s="38" t="s">
        <v>1203</v>
      </c>
    </row>
    <row r="553" spans="1:14" ht="15.75" x14ac:dyDescent="0.25">
      <c r="A553" s="39" t="s">
        <v>1413</v>
      </c>
      <c r="B553" s="82" t="s">
        <v>1409</v>
      </c>
      <c r="C553" s="34">
        <v>4400</v>
      </c>
      <c r="D553" s="34">
        <v>441</v>
      </c>
      <c r="E553" s="35" t="s">
        <v>448</v>
      </c>
      <c r="F553" s="35" t="s">
        <v>430</v>
      </c>
      <c r="G553" s="35" t="s">
        <v>431</v>
      </c>
      <c r="H553" s="49" t="s">
        <v>1206</v>
      </c>
      <c r="I553" s="38" t="s">
        <v>1207</v>
      </c>
      <c r="J553" s="38"/>
      <c r="K553" s="53">
        <v>836</v>
      </c>
      <c r="L553" s="38" t="s">
        <v>441</v>
      </c>
      <c r="M553" s="52">
        <v>45040</v>
      </c>
      <c r="N553" s="38" t="s">
        <v>1203</v>
      </c>
    </row>
    <row r="554" spans="1:14" ht="15.75" x14ac:dyDescent="0.25">
      <c r="A554" s="39" t="s">
        <v>1413</v>
      </c>
      <c r="B554" s="82" t="s">
        <v>1409</v>
      </c>
      <c r="C554" s="34">
        <v>4400</v>
      </c>
      <c r="D554" s="34">
        <v>441</v>
      </c>
      <c r="E554" s="35" t="s">
        <v>448</v>
      </c>
      <c r="F554" s="35" t="s">
        <v>430</v>
      </c>
      <c r="G554" s="35" t="s">
        <v>431</v>
      </c>
      <c r="H554" s="49" t="s">
        <v>1435</v>
      </c>
      <c r="I554" s="38" t="s">
        <v>1436</v>
      </c>
      <c r="J554" s="38"/>
      <c r="K554" s="54">
        <v>1424</v>
      </c>
      <c r="L554" s="38" t="s">
        <v>441</v>
      </c>
      <c r="M554" s="52">
        <v>45040</v>
      </c>
      <c r="N554" s="38" t="s">
        <v>486</v>
      </c>
    </row>
    <row r="555" spans="1:14" ht="15.75" x14ac:dyDescent="0.25">
      <c r="A555" s="39" t="s">
        <v>1413</v>
      </c>
      <c r="B555" s="82" t="s">
        <v>1409</v>
      </c>
      <c r="C555" s="34">
        <v>4400</v>
      </c>
      <c r="D555" s="34">
        <v>441</v>
      </c>
      <c r="E555" s="35" t="s">
        <v>448</v>
      </c>
      <c r="F555" s="35" t="s">
        <v>430</v>
      </c>
      <c r="G555" s="35" t="s">
        <v>431</v>
      </c>
      <c r="H555" s="49" t="s">
        <v>1437</v>
      </c>
      <c r="I555" s="38" t="s">
        <v>1438</v>
      </c>
      <c r="J555" s="38"/>
      <c r="K555" s="54">
        <v>2595</v>
      </c>
      <c r="L555" s="38" t="s">
        <v>441</v>
      </c>
      <c r="M555" s="52">
        <v>45040</v>
      </c>
      <c r="N555" s="38" t="s">
        <v>486</v>
      </c>
    </row>
    <row r="556" spans="1:14" ht="15.75" x14ac:dyDescent="0.25">
      <c r="A556" s="39" t="s">
        <v>1413</v>
      </c>
      <c r="B556" s="82" t="s">
        <v>1439</v>
      </c>
      <c r="C556" s="34">
        <v>4400</v>
      </c>
      <c r="D556" s="34">
        <v>441</v>
      </c>
      <c r="E556" s="35" t="s">
        <v>448</v>
      </c>
      <c r="F556" s="35" t="s">
        <v>430</v>
      </c>
      <c r="G556" s="35" t="s">
        <v>431</v>
      </c>
      <c r="H556" s="49" t="s">
        <v>775</v>
      </c>
      <c r="I556" s="38" t="s">
        <v>776</v>
      </c>
      <c r="J556" s="38"/>
      <c r="K556" s="75">
        <v>1519</v>
      </c>
      <c r="L556" s="38" t="s">
        <v>441</v>
      </c>
      <c r="M556" s="52">
        <v>45028</v>
      </c>
      <c r="N556" s="38" t="s">
        <v>486</v>
      </c>
    </row>
    <row r="557" spans="1:14" ht="15.75" x14ac:dyDescent="0.25">
      <c r="A557" s="39" t="s">
        <v>1413</v>
      </c>
      <c r="B557" s="82" t="s">
        <v>1439</v>
      </c>
      <c r="C557" s="34">
        <v>4400</v>
      </c>
      <c r="D557" s="34">
        <v>441</v>
      </c>
      <c r="E557" s="35" t="s">
        <v>448</v>
      </c>
      <c r="F557" s="35" t="s">
        <v>430</v>
      </c>
      <c r="G557" s="35" t="s">
        <v>431</v>
      </c>
      <c r="H557" s="49" t="s">
        <v>1440</v>
      </c>
      <c r="I557" s="38" t="s">
        <v>1441</v>
      </c>
      <c r="J557" s="38"/>
      <c r="K557" s="50">
        <v>4060</v>
      </c>
      <c r="L557" s="38" t="s">
        <v>441</v>
      </c>
      <c r="M557" s="52">
        <v>45028</v>
      </c>
      <c r="N557" s="38" t="s">
        <v>1442</v>
      </c>
    </row>
    <row r="558" spans="1:14" ht="15.75" x14ac:dyDescent="0.25">
      <c r="A558" s="39" t="s">
        <v>1413</v>
      </c>
      <c r="B558" s="82" t="s">
        <v>1443</v>
      </c>
      <c r="C558" s="34">
        <v>4400</v>
      </c>
      <c r="D558" s="34">
        <v>441</v>
      </c>
      <c r="E558" s="35" t="s">
        <v>448</v>
      </c>
      <c r="F558" s="35" t="s">
        <v>430</v>
      </c>
      <c r="G558" s="35" t="s">
        <v>431</v>
      </c>
      <c r="H558" s="49" t="s">
        <v>1348</v>
      </c>
      <c r="I558" s="38" t="s">
        <v>1349</v>
      </c>
      <c r="J558" s="38"/>
      <c r="K558" s="66">
        <v>1544.7</v>
      </c>
      <c r="L558" s="38" t="s">
        <v>441</v>
      </c>
      <c r="M558" s="52">
        <v>45029</v>
      </c>
      <c r="N558" s="38" t="s">
        <v>1444</v>
      </c>
    </row>
    <row r="559" spans="1:14" ht="15.75" x14ac:dyDescent="0.25">
      <c r="A559" s="39" t="s">
        <v>1413</v>
      </c>
      <c r="B559" s="82" t="s">
        <v>1443</v>
      </c>
      <c r="C559" s="34">
        <v>4400</v>
      </c>
      <c r="D559" s="34">
        <v>441</v>
      </c>
      <c r="E559" s="35" t="s">
        <v>448</v>
      </c>
      <c r="F559" s="35" t="s">
        <v>430</v>
      </c>
      <c r="G559" s="35" t="s">
        <v>431</v>
      </c>
      <c r="H559" s="49" t="s">
        <v>1445</v>
      </c>
      <c r="I559" s="38" t="s">
        <v>1446</v>
      </c>
      <c r="J559" s="38"/>
      <c r="K559" s="66">
        <v>1900</v>
      </c>
      <c r="L559" s="38" t="s">
        <v>441</v>
      </c>
      <c r="M559" s="52">
        <v>45030</v>
      </c>
      <c r="N559" s="38" t="s">
        <v>1447</v>
      </c>
    </row>
    <row r="560" spans="1:14" ht="15.75" x14ac:dyDescent="0.25">
      <c r="A560" s="39" t="s">
        <v>1413</v>
      </c>
      <c r="B560" s="82" t="s">
        <v>1443</v>
      </c>
      <c r="C560" s="34">
        <v>4400</v>
      </c>
      <c r="D560" s="34">
        <v>441</v>
      </c>
      <c r="E560" s="35" t="s">
        <v>448</v>
      </c>
      <c r="F560" s="35" t="s">
        <v>430</v>
      </c>
      <c r="G560" s="35" t="s">
        <v>431</v>
      </c>
      <c r="H560" s="49" t="s">
        <v>1448</v>
      </c>
      <c r="I560" s="38" t="s">
        <v>1449</v>
      </c>
      <c r="J560" s="38"/>
      <c r="K560" s="66">
        <v>453.56</v>
      </c>
      <c r="L560" s="38" t="s">
        <v>441</v>
      </c>
      <c r="M560" s="52">
        <v>45031</v>
      </c>
      <c r="N560" s="38" t="s">
        <v>1450</v>
      </c>
    </row>
    <row r="561" spans="1:14" ht="15.75" x14ac:dyDescent="0.25">
      <c r="A561" s="39" t="s">
        <v>1413</v>
      </c>
      <c r="B561" s="82" t="s">
        <v>1443</v>
      </c>
      <c r="C561" s="34">
        <v>4400</v>
      </c>
      <c r="D561" s="34">
        <v>441</v>
      </c>
      <c r="E561" s="35" t="s">
        <v>448</v>
      </c>
      <c r="F561" s="35" t="s">
        <v>430</v>
      </c>
      <c r="G561" s="35" t="s">
        <v>431</v>
      </c>
      <c r="H561" s="49" t="s">
        <v>1448</v>
      </c>
      <c r="I561" s="38" t="s">
        <v>1449</v>
      </c>
      <c r="J561" s="38"/>
      <c r="K561" s="66">
        <v>50</v>
      </c>
      <c r="L561" s="38" t="s">
        <v>441</v>
      </c>
      <c r="M561" s="52">
        <v>45032</v>
      </c>
      <c r="N561" s="38" t="s">
        <v>1450</v>
      </c>
    </row>
    <row r="562" spans="1:14" ht="15.75" x14ac:dyDescent="0.25">
      <c r="A562" s="39" t="s">
        <v>1451</v>
      </c>
      <c r="B562" s="82" t="s">
        <v>1409</v>
      </c>
      <c r="C562" s="34">
        <v>4400</v>
      </c>
      <c r="D562" s="34">
        <v>441</v>
      </c>
      <c r="E562" s="35" t="s">
        <v>448</v>
      </c>
      <c r="F562" s="35" t="s">
        <v>430</v>
      </c>
      <c r="G562" s="35" t="s">
        <v>431</v>
      </c>
      <c r="H562" s="49" t="s">
        <v>609</v>
      </c>
      <c r="I562" s="38" t="s">
        <v>610</v>
      </c>
      <c r="J562" s="38"/>
      <c r="K562" s="62">
        <v>1467.4</v>
      </c>
      <c r="L562" s="38" t="s">
        <v>441</v>
      </c>
      <c r="M562" s="52">
        <v>45051</v>
      </c>
      <c r="N562" s="38" t="s">
        <v>1452</v>
      </c>
    </row>
    <row r="563" spans="1:14" ht="15.75" x14ac:dyDescent="0.25">
      <c r="A563" s="39" t="s">
        <v>1451</v>
      </c>
      <c r="B563" s="82" t="s">
        <v>1409</v>
      </c>
      <c r="C563" s="34">
        <v>4400</v>
      </c>
      <c r="D563" s="34">
        <v>441</v>
      </c>
      <c r="E563" s="35" t="s">
        <v>448</v>
      </c>
      <c r="F563" s="35" t="s">
        <v>430</v>
      </c>
      <c r="G563" s="35" t="s">
        <v>431</v>
      </c>
      <c r="H563" s="49" t="s">
        <v>1453</v>
      </c>
      <c r="I563" s="38" t="s">
        <v>1454</v>
      </c>
      <c r="J563" s="38"/>
      <c r="K563" s="51">
        <v>1566</v>
      </c>
      <c r="L563" s="38" t="s">
        <v>441</v>
      </c>
      <c r="M563" s="52">
        <v>45051</v>
      </c>
      <c r="N563" s="38" t="s">
        <v>1452</v>
      </c>
    </row>
    <row r="564" spans="1:14" ht="15.75" x14ac:dyDescent="0.25">
      <c r="A564" s="39" t="s">
        <v>1455</v>
      </c>
      <c r="B564" s="82" t="s">
        <v>1409</v>
      </c>
      <c r="C564" s="34">
        <v>4400</v>
      </c>
      <c r="D564" s="34">
        <v>441</v>
      </c>
      <c r="E564" s="35" t="s">
        <v>448</v>
      </c>
      <c r="F564" s="35" t="s">
        <v>430</v>
      </c>
      <c r="G564" s="35" t="s">
        <v>431</v>
      </c>
      <c r="H564" s="49" t="s">
        <v>1456</v>
      </c>
      <c r="I564" s="38" t="s">
        <v>1457</v>
      </c>
      <c r="J564" s="38"/>
      <c r="K564" s="54">
        <v>1000</v>
      </c>
      <c r="L564" s="38" t="s">
        <v>441</v>
      </c>
      <c r="M564" s="52">
        <v>45058</v>
      </c>
      <c r="N564" s="38" t="s">
        <v>1458</v>
      </c>
    </row>
    <row r="565" spans="1:14" ht="15.75" x14ac:dyDescent="0.25">
      <c r="A565" s="39" t="s">
        <v>1455</v>
      </c>
      <c r="B565" s="82" t="s">
        <v>1409</v>
      </c>
      <c r="C565" s="34">
        <v>4400</v>
      </c>
      <c r="D565" s="34">
        <v>441</v>
      </c>
      <c r="E565" s="35" t="s">
        <v>448</v>
      </c>
      <c r="F565" s="35" t="s">
        <v>430</v>
      </c>
      <c r="G565" s="35" t="s">
        <v>431</v>
      </c>
      <c r="H565" s="49" t="s">
        <v>482</v>
      </c>
      <c r="I565" s="38" t="s">
        <v>483</v>
      </c>
      <c r="J565" s="38"/>
      <c r="K565" s="66">
        <v>1200</v>
      </c>
      <c r="L565" s="38" t="s">
        <v>441</v>
      </c>
      <c r="M565" s="52">
        <v>45058</v>
      </c>
      <c r="N565" s="38" t="s">
        <v>568</v>
      </c>
    </row>
    <row r="566" spans="1:14" ht="15.75" x14ac:dyDescent="0.25">
      <c r="A566" s="39" t="s">
        <v>1455</v>
      </c>
      <c r="B566" s="82" t="s">
        <v>1409</v>
      </c>
      <c r="C566" s="34">
        <v>4400</v>
      </c>
      <c r="D566" s="34">
        <v>441</v>
      </c>
      <c r="E566" s="35" t="s">
        <v>448</v>
      </c>
      <c r="F566" s="35" t="s">
        <v>430</v>
      </c>
      <c r="G566" s="35" t="s">
        <v>431</v>
      </c>
      <c r="H566" s="49" t="s">
        <v>1459</v>
      </c>
      <c r="I566" s="38" t="s">
        <v>1460</v>
      </c>
      <c r="J566" s="38"/>
      <c r="K566" s="67">
        <v>2398</v>
      </c>
      <c r="L566" s="38" t="s">
        <v>441</v>
      </c>
      <c r="M566" s="52">
        <v>45058</v>
      </c>
      <c r="N566" s="38" t="s">
        <v>478</v>
      </c>
    </row>
    <row r="567" spans="1:14" ht="15.75" x14ac:dyDescent="0.25">
      <c r="A567" s="39" t="s">
        <v>1455</v>
      </c>
      <c r="B567" s="82" t="s">
        <v>1409</v>
      </c>
      <c r="C567" s="34">
        <v>4400</v>
      </c>
      <c r="D567" s="34">
        <v>441</v>
      </c>
      <c r="E567" s="35" t="s">
        <v>448</v>
      </c>
      <c r="F567" s="35" t="s">
        <v>430</v>
      </c>
      <c r="G567" s="35" t="s">
        <v>431</v>
      </c>
      <c r="H567" s="49" t="s">
        <v>1177</v>
      </c>
      <c r="I567" s="38" t="s">
        <v>1178</v>
      </c>
      <c r="J567" s="38"/>
      <c r="K567" s="65">
        <v>1508</v>
      </c>
      <c r="L567" s="38" t="s">
        <v>441</v>
      </c>
      <c r="M567" s="52">
        <v>45062</v>
      </c>
      <c r="N567" s="38" t="s">
        <v>486</v>
      </c>
    </row>
    <row r="568" spans="1:14" ht="15.75" x14ac:dyDescent="0.25">
      <c r="A568" s="39" t="s">
        <v>1455</v>
      </c>
      <c r="B568" s="82" t="s">
        <v>1409</v>
      </c>
      <c r="C568" s="34">
        <v>4400</v>
      </c>
      <c r="D568" s="34">
        <v>441</v>
      </c>
      <c r="E568" s="35" t="s">
        <v>448</v>
      </c>
      <c r="F568" s="35" t="s">
        <v>430</v>
      </c>
      <c r="G568" s="35" t="s">
        <v>431</v>
      </c>
      <c r="H568" s="49" t="s">
        <v>1461</v>
      </c>
      <c r="I568" s="38" t="s">
        <v>1462</v>
      </c>
      <c r="J568" s="38"/>
      <c r="K568" s="88">
        <v>3500</v>
      </c>
      <c r="L568" s="38" t="s">
        <v>441</v>
      </c>
      <c r="M568" s="52">
        <v>45064</v>
      </c>
      <c r="N568" s="38" t="s">
        <v>475</v>
      </c>
    </row>
    <row r="569" spans="1:14" ht="15.75" x14ac:dyDescent="0.25">
      <c r="A569" s="39" t="s">
        <v>1455</v>
      </c>
      <c r="B569" s="82" t="s">
        <v>1409</v>
      </c>
      <c r="C569" s="34">
        <v>4400</v>
      </c>
      <c r="D569" s="34">
        <v>441</v>
      </c>
      <c r="E569" s="35" t="s">
        <v>448</v>
      </c>
      <c r="F569" s="35" t="s">
        <v>430</v>
      </c>
      <c r="G569" s="35" t="s">
        <v>431</v>
      </c>
      <c r="H569" s="49" t="s">
        <v>596</v>
      </c>
      <c r="I569" s="38" t="s">
        <v>597</v>
      </c>
      <c r="J569" s="38"/>
      <c r="K569" s="58">
        <v>1123</v>
      </c>
      <c r="L569" s="38" t="s">
        <v>441</v>
      </c>
      <c r="M569" s="52">
        <v>45071</v>
      </c>
      <c r="N569" s="38" t="s">
        <v>1127</v>
      </c>
    </row>
    <row r="570" spans="1:14" ht="15.75" x14ac:dyDescent="0.25">
      <c r="A570" s="39" t="s">
        <v>1455</v>
      </c>
      <c r="B570" s="82" t="s">
        <v>1409</v>
      </c>
      <c r="C570" s="34">
        <v>4400</v>
      </c>
      <c r="D570" s="34">
        <v>441</v>
      </c>
      <c r="E570" s="35" t="s">
        <v>448</v>
      </c>
      <c r="F570" s="35" t="s">
        <v>430</v>
      </c>
      <c r="G570" s="35" t="s">
        <v>431</v>
      </c>
      <c r="H570" s="49" t="s">
        <v>1463</v>
      </c>
      <c r="I570" s="38" t="s">
        <v>1464</v>
      </c>
      <c r="J570" s="38"/>
      <c r="K570" s="58">
        <v>450</v>
      </c>
      <c r="L570" s="38" t="s">
        <v>441</v>
      </c>
      <c r="M570" s="52">
        <v>45071</v>
      </c>
      <c r="N570" s="38" t="s">
        <v>1127</v>
      </c>
    </row>
    <row r="571" spans="1:14" ht="15.75" x14ac:dyDescent="0.25">
      <c r="A571" s="39" t="s">
        <v>1455</v>
      </c>
      <c r="B571" s="82" t="s">
        <v>1409</v>
      </c>
      <c r="C571" s="34">
        <v>4400</v>
      </c>
      <c r="D571" s="34">
        <v>441</v>
      </c>
      <c r="E571" s="35" t="s">
        <v>448</v>
      </c>
      <c r="F571" s="35" t="s">
        <v>430</v>
      </c>
      <c r="G571" s="35" t="s">
        <v>431</v>
      </c>
      <c r="H571" s="49" t="s">
        <v>1465</v>
      </c>
      <c r="I571" s="38" t="s">
        <v>1466</v>
      </c>
      <c r="J571" s="38"/>
      <c r="K571" s="58">
        <v>918</v>
      </c>
      <c r="L571" s="38" t="s">
        <v>441</v>
      </c>
      <c r="M571" s="52">
        <v>45071</v>
      </c>
      <c r="N571" s="38" t="s">
        <v>1127</v>
      </c>
    </row>
    <row r="572" spans="1:14" ht="15.75" x14ac:dyDescent="0.25">
      <c r="A572" s="39" t="s">
        <v>1455</v>
      </c>
      <c r="B572" s="82" t="s">
        <v>1409</v>
      </c>
      <c r="C572" s="34">
        <v>4400</v>
      </c>
      <c r="D572" s="34">
        <v>441</v>
      </c>
      <c r="E572" s="35" t="s">
        <v>448</v>
      </c>
      <c r="F572" s="35" t="s">
        <v>430</v>
      </c>
      <c r="G572" s="35" t="s">
        <v>431</v>
      </c>
      <c r="H572" s="49" t="s">
        <v>1467</v>
      </c>
      <c r="I572" s="38" t="s">
        <v>1468</v>
      </c>
      <c r="J572" s="38"/>
      <c r="K572" s="58">
        <v>794</v>
      </c>
      <c r="L572" s="38" t="s">
        <v>441</v>
      </c>
      <c r="M572" s="52">
        <v>45071</v>
      </c>
      <c r="N572" s="38" t="s">
        <v>1127</v>
      </c>
    </row>
    <row r="573" spans="1:14" ht="15.75" x14ac:dyDescent="0.25">
      <c r="A573" s="39" t="s">
        <v>1455</v>
      </c>
      <c r="B573" s="82" t="s">
        <v>1409</v>
      </c>
      <c r="C573" s="34">
        <v>4400</v>
      </c>
      <c r="D573" s="34">
        <v>441</v>
      </c>
      <c r="E573" s="35" t="s">
        <v>448</v>
      </c>
      <c r="F573" s="35" t="s">
        <v>430</v>
      </c>
      <c r="G573" s="35" t="s">
        <v>431</v>
      </c>
      <c r="H573" s="49" t="s">
        <v>1469</v>
      </c>
      <c r="I573" s="38" t="s">
        <v>1470</v>
      </c>
      <c r="J573" s="38"/>
      <c r="K573" s="58">
        <v>1161</v>
      </c>
      <c r="L573" s="38" t="s">
        <v>441</v>
      </c>
      <c r="M573" s="52">
        <v>45071</v>
      </c>
      <c r="N573" s="38" t="s">
        <v>1127</v>
      </c>
    </row>
    <row r="574" spans="1:14" ht="15.75" x14ac:dyDescent="0.25">
      <c r="A574" s="39" t="s">
        <v>1455</v>
      </c>
      <c r="B574" s="82" t="s">
        <v>1409</v>
      </c>
      <c r="C574" s="34">
        <v>4400</v>
      </c>
      <c r="D574" s="34">
        <v>441</v>
      </c>
      <c r="E574" s="35" t="s">
        <v>448</v>
      </c>
      <c r="F574" s="35" t="s">
        <v>430</v>
      </c>
      <c r="G574" s="35" t="s">
        <v>431</v>
      </c>
      <c r="H574" s="49" t="s">
        <v>1471</v>
      </c>
      <c r="I574" s="38" t="s">
        <v>1472</v>
      </c>
      <c r="J574" s="38"/>
      <c r="K574" s="89">
        <v>2664</v>
      </c>
      <c r="L574" s="38" t="s">
        <v>441</v>
      </c>
      <c r="M574" s="52">
        <v>45071</v>
      </c>
      <c r="N574" s="38" t="s">
        <v>486</v>
      </c>
    </row>
    <row r="575" spans="1:14" ht="15.75" x14ac:dyDescent="0.25">
      <c r="A575" s="39" t="s">
        <v>1455</v>
      </c>
      <c r="B575" s="82" t="s">
        <v>1409</v>
      </c>
      <c r="C575" s="34">
        <v>4400</v>
      </c>
      <c r="D575" s="34">
        <v>441</v>
      </c>
      <c r="E575" s="35" t="s">
        <v>448</v>
      </c>
      <c r="F575" s="35" t="s">
        <v>430</v>
      </c>
      <c r="G575" s="35" t="s">
        <v>431</v>
      </c>
      <c r="H575" s="49" t="s">
        <v>535</v>
      </c>
      <c r="I575" s="38" t="s">
        <v>536</v>
      </c>
      <c r="J575" s="38"/>
      <c r="K575" s="90">
        <v>1040</v>
      </c>
      <c r="L575" s="38" t="s">
        <v>441</v>
      </c>
      <c r="M575" s="52">
        <v>45071</v>
      </c>
      <c r="N575" s="38" t="s">
        <v>1127</v>
      </c>
    </row>
    <row r="576" spans="1:14" ht="15.75" x14ac:dyDescent="0.25">
      <c r="A576" s="39" t="s">
        <v>1455</v>
      </c>
      <c r="B576" s="82" t="s">
        <v>1409</v>
      </c>
      <c r="C576" s="34">
        <v>4400</v>
      </c>
      <c r="D576" s="34">
        <v>441</v>
      </c>
      <c r="E576" s="35" t="s">
        <v>448</v>
      </c>
      <c r="F576" s="35" t="s">
        <v>430</v>
      </c>
      <c r="G576" s="35" t="s">
        <v>431</v>
      </c>
      <c r="H576" s="49" t="s">
        <v>1473</v>
      </c>
      <c r="I576" s="38" t="s">
        <v>1474</v>
      </c>
      <c r="J576" s="38"/>
      <c r="K576" s="90">
        <v>126</v>
      </c>
      <c r="L576" s="38" t="s">
        <v>441</v>
      </c>
      <c r="M576" s="52">
        <v>45071</v>
      </c>
      <c r="N576" s="38" t="s">
        <v>1127</v>
      </c>
    </row>
    <row r="577" spans="1:14" ht="15.75" x14ac:dyDescent="0.25">
      <c r="A577" s="39" t="s">
        <v>1455</v>
      </c>
      <c r="B577" s="82" t="s">
        <v>1409</v>
      </c>
      <c r="C577" s="34">
        <v>4400</v>
      </c>
      <c r="D577" s="34">
        <v>441</v>
      </c>
      <c r="E577" s="35" t="s">
        <v>448</v>
      </c>
      <c r="F577" s="35" t="s">
        <v>430</v>
      </c>
      <c r="G577" s="35" t="s">
        <v>431</v>
      </c>
      <c r="H577" s="49" t="s">
        <v>1244</v>
      </c>
      <c r="I577" s="38" t="s">
        <v>551</v>
      </c>
      <c r="J577" s="38"/>
      <c r="K577" s="58">
        <v>1500</v>
      </c>
      <c r="L577" s="38" t="s">
        <v>441</v>
      </c>
      <c r="M577" s="52">
        <v>45071</v>
      </c>
      <c r="N577" s="38" t="s">
        <v>486</v>
      </c>
    </row>
    <row r="578" spans="1:14" ht="15.75" x14ac:dyDescent="0.25">
      <c r="A578" s="39" t="s">
        <v>1455</v>
      </c>
      <c r="B578" s="82" t="s">
        <v>1409</v>
      </c>
      <c r="C578" s="34">
        <v>4400</v>
      </c>
      <c r="D578" s="34">
        <v>441</v>
      </c>
      <c r="E578" s="35" t="s">
        <v>448</v>
      </c>
      <c r="F578" s="35" t="s">
        <v>430</v>
      </c>
      <c r="G578" s="35" t="s">
        <v>431</v>
      </c>
      <c r="H578" s="49" t="s">
        <v>893</v>
      </c>
      <c r="I578" s="38" t="s">
        <v>894</v>
      </c>
      <c r="J578" s="38"/>
      <c r="K578" s="68">
        <v>1000</v>
      </c>
      <c r="L578" s="38" t="s">
        <v>441</v>
      </c>
      <c r="M578" s="52">
        <v>45072</v>
      </c>
      <c r="N578" s="38" t="s">
        <v>486</v>
      </c>
    </row>
    <row r="579" spans="1:14" ht="15.75" x14ac:dyDescent="0.25">
      <c r="A579" s="39" t="s">
        <v>1455</v>
      </c>
      <c r="B579" s="82" t="s">
        <v>1409</v>
      </c>
      <c r="C579" s="34">
        <v>4400</v>
      </c>
      <c r="D579" s="34">
        <v>441</v>
      </c>
      <c r="E579" s="35" t="s">
        <v>448</v>
      </c>
      <c r="F579" s="35" t="s">
        <v>430</v>
      </c>
      <c r="G579" s="35" t="s">
        <v>431</v>
      </c>
      <c r="H579" s="49" t="s">
        <v>1475</v>
      </c>
      <c r="I579" s="38" t="s">
        <v>1476</v>
      </c>
      <c r="J579" s="38"/>
      <c r="K579" s="63">
        <v>1000</v>
      </c>
      <c r="L579" s="38" t="s">
        <v>441</v>
      </c>
      <c r="M579" s="52">
        <v>45071</v>
      </c>
      <c r="N579" s="38" t="s">
        <v>1127</v>
      </c>
    </row>
    <row r="580" spans="1:14" ht="15.75" x14ac:dyDescent="0.25">
      <c r="A580" s="39" t="s">
        <v>1455</v>
      </c>
      <c r="B580" s="82" t="s">
        <v>1409</v>
      </c>
      <c r="C580" s="34">
        <v>4400</v>
      </c>
      <c r="D580" s="34">
        <v>441</v>
      </c>
      <c r="E580" s="35" t="s">
        <v>448</v>
      </c>
      <c r="F580" s="35" t="s">
        <v>430</v>
      </c>
      <c r="G580" s="35" t="s">
        <v>431</v>
      </c>
      <c r="H580" s="49" t="s">
        <v>1477</v>
      </c>
      <c r="I580" s="38" t="s">
        <v>1474</v>
      </c>
      <c r="J580" s="38"/>
      <c r="K580" s="63">
        <v>378</v>
      </c>
      <c r="L580" s="38" t="s">
        <v>441</v>
      </c>
      <c r="M580" s="52">
        <v>45072</v>
      </c>
      <c r="N580" s="38" t="s">
        <v>1127</v>
      </c>
    </row>
    <row r="581" spans="1:14" ht="15.75" x14ac:dyDescent="0.25">
      <c r="A581" s="39" t="s">
        <v>1455</v>
      </c>
      <c r="B581" s="82" t="s">
        <v>1409</v>
      </c>
      <c r="C581" s="34">
        <v>4400</v>
      </c>
      <c r="D581" s="34">
        <v>441</v>
      </c>
      <c r="E581" s="35" t="s">
        <v>448</v>
      </c>
      <c r="F581" s="35" t="s">
        <v>430</v>
      </c>
      <c r="G581" s="35" t="s">
        <v>431</v>
      </c>
      <c r="H581" s="49" t="s">
        <v>1214</v>
      </c>
      <c r="I581" s="38" t="s">
        <v>1215</v>
      </c>
      <c r="J581" s="38"/>
      <c r="K581" s="51">
        <v>18038.689999999999</v>
      </c>
      <c r="L581" s="38" t="s">
        <v>441</v>
      </c>
      <c r="M581" s="52">
        <v>45077</v>
      </c>
      <c r="N581" s="38" t="s">
        <v>1391</v>
      </c>
    </row>
    <row r="582" spans="1:14" ht="15.75" x14ac:dyDescent="0.25">
      <c r="A582" s="39" t="s">
        <v>1455</v>
      </c>
      <c r="B582" s="82" t="s">
        <v>1439</v>
      </c>
      <c r="C582" s="34">
        <v>4400</v>
      </c>
      <c r="D582" s="34">
        <v>441</v>
      </c>
      <c r="E582" s="35" t="s">
        <v>448</v>
      </c>
      <c r="F582" s="35" t="s">
        <v>430</v>
      </c>
      <c r="G582" s="35" t="s">
        <v>431</v>
      </c>
      <c r="H582" s="49" t="s">
        <v>1478</v>
      </c>
      <c r="I582" s="38" t="s">
        <v>1479</v>
      </c>
      <c r="J582" s="38"/>
      <c r="K582" s="56">
        <v>965</v>
      </c>
      <c r="L582" s="38" t="s">
        <v>441</v>
      </c>
      <c r="M582" s="52">
        <v>45077</v>
      </c>
      <c r="N582" s="38" t="s">
        <v>486</v>
      </c>
    </row>
    <row r="583" spans="1:14" ht="15.75" x14ac:dyDescent="0.25">
      <c r="A583" s="39" t="s">
        <v>1455</v>
      </c>
      <c r="B583" s="82" t="s">
        <v>1439</v>
      </c>
      <c r="C583" s="34">
        <v>4400</v>
      </c>
      <c r="D583" s="34">
        <v>441</v>
      </c>
      <c r="E583" s="35" t="s">
        <v>448</v>
      </c>
      <c r="F583" s="35" t="s">
        <v>430</v>
      </c>
      <c r="G583" s="35" t="s">
        <v>431</v>
      </c>
      <c r="H583" s="49" t="s">
        <v>1008</v>
      </c>
      <c r="I583" s="38" t="s">
        <v>1009</v>
      </c>
      <c r="J583" s="38"/>
      <c r="K583" s="56">
        <v>1234</v>
      </c>
      <c r="L583" s="38" t="s">
        <v>441</v>
      </c>
      <c r="M583" s="52">
        <v>45077</v>
      </c>
      <c r="N583" s="38" t="s">
        <v>486</v>
      </c>
    </row>
    <row r="584" spans="1:14" ht="15.75" x14ac:dyDescent="0.25">
      <c r="A584" s="39" t="s">
        <v>1455</v>
      </c>
      <c r="B584" s="82" t="s">
        <v>1439</v>
      </c>
      <c r="C584" s="34">
        <v>4400</v>
      </c>
      <c r="D584" s="34">
        <v>441</v>
      </c>
      <c r="E584" s="35" t="s">
        <v>448</v>
      </c>
      <c r="F584" s="35" t="s">
        <v>430</v>
      </c>
      <c r="G584" s="35" t="s">
        <v>431</v>
      </c>
      <c r="H584" s="49" t="s">
        <v>1480</v>
      </c>
      <c r="I584" s="38" t="s">
        <v>1481</v>
      </c>
      <c r="J584" s="38"/>
      <c r="K584" s="56">
        <v>191</v>
      </c>
      <c r="L584" s="38" t="s">
        <v>441</v>
      </c>
      <c r="M584" s="52">
        <v>45077</v>
      </c>
      <c r="N584" s="38" t="s">
        <v>486</v>
      </c>
    </row>
    <row r="585" spans="1:14" ht="15.75" x14ac:dyDescent="0.25">
      <c r="A585" s="39" t="s">
        <v>1455</v>
      </c>
      <c r="B585" s="82" t="s">
        <v>1439</v>
      </c>
      <c r="C585" s="34">
        <v>4400</v>
      </c>
      <c r="D585" s="34">
        <v>441</v>
      </c>
      <c r="E585" s="35" t="s">
        <v>448</v>
      </c>
      <c r="F585" s="35" t="s">
        <v>430</v>
      </c>
      <c r="G585" s="35" t="s">
        <v>431</v>
      </c>
      <c r="H585" s="49" t="s">
        <v>1482</v>
      </c>
      <c r="I585" s="38" t="s">
        <v>1483</v>
      </c>
      <c r="J585" s="38"/>
      <c r="K585" s="56">
        <v>1055</v>
      </c>
      <c r="L585" s="38" t="s">
        <v>441</v>
      </c>
      <c r="M585" s="52">
        <v>45077</v>
      </c>
      <c r="N585" s="38" t="s">
        <v>486</v>
      </c>
    </row>
    <row r="586" spans="1:14" ht="15.75" x14ac:dyDescent="0.25">
      <c r="A586" s="39" t="s">
        <v>1455</v>
      </c>
      <c r="B586" s="82" t="s">
        <v>1439</v>
      </c>
      <c r="C586" s="34">
        <v>4400</v>
      </c>
      <c r="D586" s="34">
        <v>441</v>
      </c>
      <c r="E586" s="35" t="s">
        <v>448</v>
      </c>
      <c r="F586" s="35" t="s">
        <v>430</v>
      </c>
      <c r="G586" s="35" t="s">
        <v>431</v>
      </c>
      <c r="H586" s="49" t="s">
        <v>1484</v>
      </c>
      <c r="I586" s="38" t="s">
        <v>1485</v>
      </c>
      <c r="J586" s="38"/>
      <c r="K586" s="56">
        <v>984</v>
      </c>
      <c r="L586" s="38" t="s">
        <v>441</v>
      </c>
      <c r="M586" s="52">
        <v>45077</v>
      </c>
      <c r="N586" s="38" t="s">
        <v>486</v>
      </c>
    </row>
    <row r="587" spans="1:14" ht="15.75" x14ac:dyDescent="0.25">
      <c r="A587" s="39" t="s">
        <v>1455</v>
      </c>
      <c r="B587" s="82" t="s">
        <v>1439</v>
      </c>
      <c r="C587" s="34">
        <v>4400</v>
      </c>
      <c r="D587" s="34">
        <v>441</v>
      </c>
      <c r="E587" s="35" t="s">
        <v>448</v>
      </c>
      <c r="F587" s="35" t="s">
        <v>430</v>
      </c>
      <c r="G587" s="35" t="s">
        <v>431</v>
      </c>
      <c r="H587" s="49" t="s">
        <v>1486</v>
      </c>
      <c r="I587" s="38" t="s">
        <v>1487</v>
      </c>
      <c r="J587" s="38"/>
      <c r="K587" s="56">
        <v>1213</v>
      </c>
      <c r="L587" s="38" t="s">
        <v>441</v>
      </c>
      <c r="M587" s="52">
        <v>45077</v>
      </c>
      <c r="N587" s="38" t="s">
        <v>486</v>
      </c>
    </row>
    <row r="588" spans="1:14" ht="15.75" x14ac:dyDescent="0.25">
      <c r="A588" s="39" t="s">
        <v>1455</v>
      </c>
      <c r="B588" s="82" t="s">
        <v>1439</v>
      </c>
      <c r="C588" s="34">
        <v>4400</v>
      </c>
      <c r="D588" s="34">
        <v>441</v>
      </c>
      <c r="E588" s="35" t="s">
        <v>448</v>
      </c>
      <c r="F588" s="35" t="s">
        <v>430</v>
      </c>
      <c r="G588" s="35" t="s">
        <v>431</v>
      </c>
      <c r="H588" s="49" t="s">
        <v>1488</v>
      </c>
      <c r="I588" s="38" t="s">
        <v>1489</v>
      </c>
      <c r="J588" s="38"/>
      <c r="K588" s="56">
        <v>780</v>
      </c>
      <c r="L588" s="38" t="s">
        <v>441</v>
      </c>
      <c r="M588" s="52">
        <v>45077</v>
      </c>
      <c r="N588" s="38" t="s">
        <v>486</v>
      </c>
    </row>
    <row r="589" spans="1:14" ht="15.75" x14ac:dyDescent="0.25">
      <c r="A589" s="39" t="s">
        <v>1455</v>
      </c>
      <c r="B589" s="82" t="s">
        <v>1439</v>
      </c>
      <c r="C589" s="34">
        <v>4400</v>
      </c>
      <c r="D589" s="34">
        <v>441</v>
      </c>
      <c r="E589" s="35" t="s">
        <v>448</v>
      </c>
      <c r="F589" s="35" t="s">
        <v>430</v>
      </c>
      <c r="G589" s="35" t="s">
        <v>431</v>
      </c>
      <c r="H589" s="49" t="s">
        <v>1490</v>
      </c>
      <c r="I589" s="38" t="s">
        <v>1491</v>
      </c>
      <c r="J589" s="38"/>
      <c r="K589" s="56">
        <v>454</v>
      </c>
      <c r="L589" s="38" t="s">
        <v>441</v>
      </c>
      <c r="M589" s="52">
        <v>45077</v>
      </c>
      <c r="N589" s="38" t="s">
        <v>486</v>
      </c>
    </row>
    <row r="590" spans="1:14" ht="15.75" x14ac:dyDescent="0.25">
      <c r="A590" s="39" t="s">
        <v>1455</v>
      </c>
      <c r="B590" s="82" t="s">
        <v>1439</v>
      </c>
      <c r="C590" s="34">
        <v>4400</v>
      </c>
      <c r="D590" s="34">
        <v>441</v>
      </c>
      <c r="E590" s="35" t="s">
        <v>448</v>
      </c>
      <c r="F590" s="35" t="s">
        <v>430</v>
      </c>
      <c r="G590" s="35" t="s">
        <v>431</v>
      </c>
      <c r="H590" s="49" t="s">
        <v>1492</v>
      </c>
      <c r="I590" s="38" t="s">
        <v>1207</v>
      </c>
      <c r="J590" s="38"/>
      <c r="K590" s="56">
        <v>650</v>
      </c>
      <c r="L590" s="38" t="s">
        <v>441</v>
      </c>
      <c r="M590" s="52">
        <v>45077</v>
      </c>
      <c r="N590" s="38" t="s">
        <v>486</v>
      </c>
    </row>
    <row r="591" spans="1:14" ht="15.75" x14ac:dyDescent="0.25">
      <c r="A591" s="39" t="s">
        <v>1455</v>
      </c>
      <c r="B591" s="82" t="s">
        <v>1439</v>
      </c>
      <c r="C591" s="34">
        <v>4400</v>
      </c>
      <c r="D591" s="34">
        <v>441</v>
      </c>
      <c r="E591" s="35" t="s">
        <v>448</v>
      </c>
      <c r="F591" s="35" t="s">
        <v>430</v>
      </c>
      <c r="G591" s="35" t="s">
        <v>431</v>
      </c>
      <c r="H591" s="49" t="s">
        <v>1493</v>
      </c>
      <c r="I591" s="38" t="s">
        <v>1494</v>
      </c>
      <c r="J591" s="38"/>
      <c r="K591" s="56">
        <v>3056</v>
      </c>
      <c r="L591" s="38" t="s">
        <v>441</v>
      </c>
      <c r="M591" s="52">
        <v>45077</v>
      </c>
      <c r="N591" s="38" t="s">
        <v>486</v>
      </c>
    </row>
    <row r="592" spans="1:14" ht="15.75" x14ac:dyDescent="0.25">
      <c r="A592" s="39" t="s">
        <v>1455</v>
      </c>
      <c r="B592" s="82" t="s">
        <v>1439</v>
      </c>
      <c r="C592" s="34">
        <v>4400</v>
      </c>
      <c r="D592" s="34">
        <v>441</v>
      </c>
      <c r="E592" s="35" t="s">
        <v>448</v>
      </c>
      <c r="F592" s="35" t="s">
        <v>430</v>
      </c>
      <c r="G592" s="35" t="s">
        <v>431</v>
      </c>
      <c r="H592" s="49" t="s">
        <v>1495</v>
      </c>
      <c r="I592" s="38" t="s">
        <v>1496</v>
      </c>
      <c r="J592" s="38"/>
      <c r="K592" s="56">
        <v>730</v>
      </c>
      <c r="L592" s="38" t="s">
        <v>441</v>
      </c>
      <c r="M592" s="52">
        <v>45077</v>
      </c>
      <c r="N592" s="38" t="s">
        <v>486</v>
      </c>
    </row>
    <row r="593" spans="1:14" ht="15.75" x14ac:dyDescent="0.25">
      <c r="A593" s="39" t="s">
        <v>1455</v>
      </c>
      <c r="B593" s="82" t="s">
        <v>1439</v>
      </c>
      <c r="C593" s="34">
        <v>4400</v>
      </c>
      <c r="D593" s="34">
        <v>441</v>
      </c>
      <c r="E593" s="35" t="s">
        <v>448</v>
      </c>
      <c r="F593" s="35" t="s">
        <v>430</v>
      </c>
      <c r="G593" s="35" t="s">
        <v>431</v>
      </c>
      <c r="H593" s="49" t="s">
        <v>1497</v>
      </c>
      <c r="I593" s="38" t="s">
        <v>1498</v>
      </c>
      <c r="J593" s="38"/>
      <c r="K593" s="58">
        <v>340</v>
      </c>
      <c r="L593" s="38" t="s">
        <v>441</v>
      </c>
      <c r="M593" s="52">
        <v>45077</v>
      </c>
      <c r="N593" s="38" t="s">
        <v>478</v>
      </c>
    </row>
    <row r="594" spans="1:14" ht="15.75" x14ac:dyDescent="0.25">
      <c r="A594" s="39" t="s">
        <v>1455</v>
      </c>
      <c r="B594" s="82" t="s">
        <v>1439</v>
      </c>
      <c r="C594" s="34">
        <v>4400</v>
      </c>
      <c r="D594" s="34">
        <v>441</v>
      </c>
      <c r="E594" s="35" t="s">
        <v>448</v>
      </c>
      <c r="F594" s="35" t="s">
        <v>430</v>
      </c>
      <c r="G594" s="35" t="s">
        <v>431</v>
      </c>
      <c r="H594" s="49" t="s">
        <v>1499</v>
      </c>
      <c r="I594" s="38" t="s">
        <v>1500</v>
      </c>
      <c r="J594" s="38"/>
      <c r="K594" s="67">
        <v>1050</v>
      </c>
      <c r="L594" s="38" t="s">
        <v>441</v>
      </c>
      <c r="M594" s="52">
        <v>45077</v>
      </c>
      <c r="N594" s="38" t="s">
        <v>486</v>
      </c>
    </row>
    <row r="595" spans="1:14" ht="15.75" x14ac:dyDescent="0.25">
      <c r="A595" s="39" t="s">
        <v>1455</v>
      </c>
      <c r="B595" s="82" t="s">
        <v>1443</v>
      </c>
      <c r="C595" s="34">
        <v>4400</v>
      </c>
      <c r="D595" s="34">
        <v>441</v>
      </c>
      <c r="E595" s="35" t="s">
        <v>448</v>
      </c>
      <c r="F595" s="35" t="s">
        <v>430</v>
      </c>
      <c r="G595" s="35" t="s">
        <v>431</v>
      </c>
      <c r="H595" s="49" t="s">
        <v>1501</v>
      </c>
      <c r="I595" s="38" t="s">
        <v>1502</v>
      </c>
      <c r="J595" s="38"/>
      <c r="K595" s="55">
        <v>1999</v>
      </c>
      <c r="L595" s="38" t="s">
        <v>532</v>
      </c>
      <c r="M595" s="52">
        <v>45071</v>
      </c>
      <c r="N595" s="38" t="s">
        <v>1503</v>
      </c>
    </row>
    <row r="596" spans="1:14" ht="15.75" x14ac:dyDescent="0.25">
      <c r="A596" s="39" t="s">
        <v>1455</v>
      </c>
      <c r="B596" s="82" t="s">
        <v>1443</v>
      </c>
      <c r="C596" s="34">
        <v>4400</v>
      </c>
      <c r="D596" s="34">
        <v>441</v>
      </c>
      <c r="E596" s="35" t="s">
        <v>448</v>
      </c>
      <c r="F596" s="35" t="s">
        <v>430</v>
      </c>
      <c r="G596" s="35" t="s">
        <v>431</v>
      </c>
      <c r="H596" s="49" t="s">
        <v>1504</v>
      </c>
      <c r="I596" s="38" t="s">
        <v>1505</v>
      </c>
      <c r="J596" s="38"/>
      <c r="K596" s="55">
        <v>1999</v>
      </c>
      <c r="L596" s="38" t="s">
        <v>532</v>
      </c>
      <c r="M596" s="52">
        <v>45071</v>
      </c>
      <c r="N596" s="38" t="s">
        <v>1506</v>
      </c>
    </row>
    <row r="597" spans="1:14" ht="15.75" x14ac:dyDescent="0.25">
      <c r="A597" s="39" t="s">
        <v>1455</v>
      </c>
      <c r="B597" s="82" t="s">
        <v>1443</v>
      </c>
      <c r="C597" s="34">
        <v>4400</v>
      </c>
      <c r="D597" s="34">
        <v>441</v>
      </c>
      <c r="E597" s="35" t="s">
        <v>448</v>
      </c>
      <c r="F597" s="35" t="s">
        <v>430</v>
      </c>
      <c r="G597" s="35" t="s">
        <v>431</v>
      </c>
      <c r="H597" s="49" t="s">
        <v>1507</v>
      </c>
      <c r="I597" s="38" t="s">
        <v>1508</v>
      </c>
      <c r="J597" s="38"/>
      <c r="K597" s="55">
        <v>1999</v>
      </c>
      <c r="L597" s="38" t="s">
        <v>532</v>
      </c>
      <c r="M597" s="52">
        <v>45072</v>
      </c>
      <c r="N597" s="38" t="s">
        <v>1506</v>
      </c>
    </row>
    <row r="598" spans="1:14" ht="15.75" x14ac:dyDescent="0.25">
      <c r="A598" s="39" t="s">
        <v>1455</v>
      </c>
      <c r="B598" s="82" t="s">
        <v>1443</v>
      </c>
      <c r="C598" s="34">
        <v>4400</v>
      </c>
      <c r="D598" s="34">
        <v>441</v>
      </c>
      <c r="E598" s="35" t="s">
        <v>448</v>
      </c>
      <c r="F598" s="35" t="s">
        <v>430</v>
      </c>
      <c r="G598" s="35" t="s">
        <v>431</v>
      </c>
      <c r="H598" s="49" t="s">
        <v>1236</v>
      </c>
      <c r="I598" s="38" t="s">
        <v>497</v>
      </c>
      <c r="J598" s="38"/>
      <c r="K598" s="68">
        <v>1508</v>
      </c>
      <c r="L598" s="38" t="s">
        <v>532</v>
      </c>
      <c r="M598" s="52">
        <v>45077</v>
      </c>
      <c r="N598" s="38" t="s">
        <v>486</v>
      </c>
    </row>
    <row r="599" spans="1:14" ht="15.75" x14ac:dyDescent="0.25">
      <c r="A599" s="39" t="s">
        <v>1455</v>
      </c>
      <c r="B599" s="82" t="s">
        <v>1443</v>
      </c>
      <c r="C599" s="34">
        <v>4400</v>
      </c>
      <c r="D599" s="34">
        <v>441</v>
      </c>
      <c r="E599" s="35" t="s">
        <v>448</v>
      </c>
      <c r="F599" s="35" t="s">
        <v>430</v>
      </c>
      <c r="G599" s="35" t="s">
        <v>431</v>
      </c>
      <c r="H599" s="49" t="s">
        <v>1509</v>
      </c>
      <c r="I599" s="38" t="s">
        <v>1510</v>
      </c>
      <c r="J599" s="38"/>
      <c r="K599" s="68">
        <v>350</v>
      </c>
      <c r="L599" s="38" t="s">
        <v>532</v>
      </c>
      <c r="M599" s="52">
        <v>45068</v>
      </c>
      <c r="N599" s="38" t="s">
        <v>1511</v>
      </c>
    </row>
    <row r="600" spans="1:14" ht="15.75" x14ac:dyDescent="0.25">
      <c r="A600" s="39" t="s">
        <v>1455</v>
      </c>
      <c r="B600" s="82" t="s">
        <v>1443</v>
      </c>
      <c r="C600" s="34">
        <v>4400</v>
      </c>
      <c r="D600" s="34">
        <v>441</v>
      </c>
      <c r="E600" s="35" t="s">
        <v>448</v>
      </c>
      <c r="F600" s="35" t="s">
        <v>430</v>
      </c>
      <c r="G600" s="35" t="s">
        <v>431</v>
      </c>
      <c r="H600" s="49" t="s">
        <v>1405</v>
      </c>
      <c r="I600" s="38" t="s">
        <v>1349</v>
      </c>
      <c r="J600" s="38"/>
      <c r="K600" s="68">
        <v>1495</v>
      </c>
      <c r="L600" s="38" t="s">
        <v>532</v>
      </c>
      <c r="M600" s="52">
        <v>45071</v>
      </c>
      <c r="N600" s="38" t="s">
        <v>1512</v>
      </c>
    </row>
    <row r="601" spans="1:14" ht="15.75" x14ac:dyDescent="0.25">
      <c r="A601" s="39" t="s">
        <v>1455</v>
      </c>
      <c r="B601" s="82" t="s">
        <v>1443</v>
      </c>
      <c r="C601" s="34">
        <v>4400</v>
      </c>
      <c r="D601" s="34">
        <v>441</v>
      </c>
      <c r="E601" s="35" t="s">
        <v>448</v>
      </c>
      <c r="F601" s="35" t="s">
        <v>430</v>
      </c>
      <c r="G601" s="35" t="s">
        <v>431</v>
      </c>
      <c r="H601" s="49" t="s">
        <v>1513</v>
      </c>
      <c r="I601" s="38" t="s">
        <v>1514</v>
      </c>
      <c r="J601" s="38"/>
      <c r="K601" s="68">
        <v>1338.25</v>
      </c>
      <c r="L601" s="38" t="s">
        <v>532</v>
      </c>
      <c r="M601" s="52">
        <v>45076</v>
      </c>
      <c r="N601" s="38" t="s">
        <v>552</v>
      </c>
    </row>
    <row r="602" spans="1:14" ht="15.75" x14ac:dyDescent="0.25">
      <c r="A602" s="39" t="s">
        <v>1515</v>
      </c>
      <c r="B602" s="82" t="s">
        <v>1409</v>
      </c>
      <c r="C602" s="34">
        <v>4400</v>
      </c>
      <c r="D602" s="34">
        <v>441</v>
      </c>
      <c r="E602" s="35" t="s">
        <v>448</v>
      </c>
      <c r="F602" s="35" t="s">
        <v>430</v>
      </c>
      <c r="G602" s="35" t="s">
        <v>431</v>
      </c>
      <c r="H602" s="49" t="s">
        <v>865</v>
      </c>
      <c r="I602" s="38" t="s">
        <v>866</v>
      </c>
      <c r="J602" s="91"/>
      <c r="K602" s="92">
        <v>1645</v>
      </c>
      <c r="L602" s="38" t="s">
        <v>441</v>
      </c>
      <c r="M602" s="52">
        <v>45099</v>
      </c>
      <c r="N602" s="38" t="s">
        <v>1399</v>
      </c>
    </row>
    <row r="603" spans="1:14" ht="15.75" x14ac:dyDescent="0.25">
      <c r="A603" s="39" t="s">
        <v>1515</v>
      </c>
      <c r="B603" s="82" t="s">
        <v>1409</v>
      </c>
      <c r="C603" s="34">
        <v>4400</v>
      </c>
      <c r="D603" s="34">
        <v>441</v>
      </c>
      <c r="E603" s="35" t="s">
        <v>448</v>
      </c>
      <c r="F603" s="35" t="s">
        <v>430</v>
      </c>
      <c r="G603" s="35" t="s">
        <v>431</v>
      </c>
      <c r="H603" s="49" t="s">
        <v>837</v>
      </c>
      <c r="I603" s="38" t="s">
        <v>838</v>
      </c>
      <c r="J603" s="91"/>
      <c r="K603" s="87">
        <v>1645</v>
      </c>
      <c r="L603" s="38" t="s">
        <v>441</v>
      </c>
      <c r="M603" s="52">
        <v>45099</v>
      </c>
      <c r="N603" s="38" t="s">
        <v>1399</v>
      </c>
    </row>
    <row r="604" spans="1:14" ht="15.75" x14ac:dyDescent="0.25">
      <c r="A604" s="39" t="s">
        <v>1516</v>
      </c>
      <c r="B604" s="82" t="s">
        <v>1409</v>
      </c>
      <c r="C604" s="34">
        <v>4400</v>
      </c>
      <c r="D604" s="34">
        <v>441</v>
      </c>
      <c r="E604" s="35" t="s">
        <v>448</v>
      </c>
      <c r="F604" s="35" t="s">
        <v>430</v>
      </c>
      <c r="G604" s="35" t="s">
        <v>431</v>
      </c>
      <c r="H604" s="49" t="s">
        <v>839</v>
      </c>
      <c r="I604" s="38" t="s">
        <v>840</v>
      </c>
      <c r="J604" s="91"/>
      <c r="K604" s="93">
        <v>1645</v>
      </c>
      <c r="L604" s="38" t="s">
        <v>441</v>
      </c>
      <c r="M604" s="52">
        <v>45099</v>
      </c>
      <c r="N604" s="38" t="s">
        <v>1399</v>
      </c>
    </row>
    <row r="605" spans="1:14" ht="15.75" x14ac:dyDescent="0.25">
      <c r="A605" s="39" t="s">
        <v>1516</v>
      </c>
      <c r="B605" s="82" t="s">
        <v>1409</v>
      </c>
      <c r="C605" s="34">
        <v>4400</v>
      </c>
      <c r="D605" s="34">
        <v>441</v>
      </c>
      <c r="E605" s="35" t="s">
        <v>448</v>
      </c>
      <c r="F605" s="35" t="s">
        <v>430</v>
      </c>
      <c r="G605" s="35" t="s">
        <v>431</v>
      </c>
      <c r="H605" s="49" t="s">
        <v>644</v>
      </c>
      <c r="I605" s="38" t="s">
        <v>645</v>
      </c>
      <c r="J605" s="91"/>
      <c r="K605" s="67">
        <v>630</v>
      </c>
      <c r="L605" s="38" t="s">
        <v>441</v>
      </c>
      <c r="M605" s="52">
        <v>45099</v>
      </c>
      <c r="N605" s="38" t="s">
        <v>1399</v>
      </c>
    </row>
    <row r="606" spans="1:14" ht="15.75" x14ac:dyDescent="0.25">
      <c r="A606" s="39" t="s">
        <v>1516</v>
      </c>
      <c r="B606" s="82" t="s">
        <v>1409</v>
      </c>
      <c r="C606" s="34">
        <v>4400</v>
      </c>
      <c r="D606" s="34">
        <v>441</v>
      </c>
      <c r="E606" s="35" t="s">
        <v>448</v>
      </c>
      <c r="F606" s="35" t="s">
        <v>430</v>
      </c>
      <c r="G606" s="35" t="s">
        <v>431</v>
      </c>
      <c r="H606" s="49" t="s">
        <v>646</v>
      </c>
      <c r="I606" s="38" t="s">
        <v>647</v>
      </c>
      <c r="J606" s="91"/>
      <c r="K606" s="94">
        <v>630</v>
      </c>
      <c r="L606" s="38" t="s">
        <v>441</v>
      </c>
      <c r="M606" s="52">
        <v>45099</v>
      </c>
      <c r="N606" s="38" t="s">
        <v>1399</v>
      </c>
    </row>
    <row r="607" spans="1:14" ht="15.75" x14ac:dyDescent="0.25">
      <c r="A607" s="39" t="s">
        <v>1516</v>
      </c>
      <c r="B607" s="82" t="s">
        <v>1409</v>
      </c>
      <c r="C607" s="34">
        <v>4400</v>
      </c>
      <c r="D607" s="34">
        <v>441</v>
      </c>
      <c r="E607" s="35" t="s">
        <v>448</v>
      </c>
      <c r="F607" s="35" t="s">
        <v>430</v>
      </c>
      <c r="G607" s="35" t="s">
        <v>431</v>
      </c>
      <c r="H607" s="49" t="s">
        <v>648</v>
      </c>
      <c r="I607" s="38" t="s">
        <v>649</v>
      </c>
      <c r="J607" s="91"/>
      <c r="K607" s="64">
        <v>630</v>
      </c>
      <c r="L607" s="38" t="s">
        <v>441</v>
      </c>
      <c r="M607" s="52">
        <v>45099</v>
      </c>
      <c r="N607" s="38" t="s">
        <v>1399</v>
      </c>
    </row>
    <row r="608" spans="1:14" ht="15.75" x14ac:dyDescent="0.25">
      <c r="A608" s="39" t="s">
        <v>1516</v>
      </c>
      <c r="B608" s="82" t="s">
        <v>1409</v>
      </c>
      <c r="C608" s="34">
        <v>4400</v>
      </c>
      <c r="D608" s="34">
        <v>441</v>
      </c>
      <c r="E608" s="35" t="s">
        <v>448</v>
      </c>
      <c r="F608" s="35" t="s">
        <v>430</v>
      </c>
      <c r="G608" s="35" t="s">
        <v>431</v>
      </c>
      <c r="H608" s="49" t="s">
        <v>596</v>
      </c>
      <c r="I608" s="38" t="s">
        <v>597</v>
      </c>
      <c r="J608" s="91"/>
      <c r="K608" s="95">
        <v>350</v>
      </c>
      <c r="L608" s="38" t="s">
        <v>441</v>
      </c>
      <c r="M608" s="52">
        <v>45099</v>
      </c>
      <c r="N608" s="38" t="s">
        <v>1399</v>
      </c>
    </row>
    <row r="609" spans="1:14" ht="15.75" x14ac:dyDescent="0.25">
      <c r="A609" s="39" t="s">
        <v>1516</v>
      </c>
      <c r="B609" s="82" t="s">
        <v>1409</v>
      </c>
      <c r="C609" s="34">
        <v>4400</v>
      </c>
      <c r="D609" s="34">
        <v>441</v>
      </c>
      <c r="E609" s="35" t="s">
        <v>448</v>
      </c>
      <c r="F609" s="35" t="s">
        <v>430</v>
      </c>
      <c r="G609" s="35" t="s">
        <v>431</v>
      </c>
      <c r="H609" s="49" t="s">
        <v>598</v>
      </c>
      <c r="I609" s="38" t="s">
        <v>599</v>
      </c>
      <c r="J609" s="91"/>
      <c r="K609" s="81">
        <v>350</v>
      </c>
      <c r="L609" s="38" t="s">
        <v>441</v>
      </c>
      <c r="M609" s="52">
        <v>45099</v>
      </c>
      <c r="N609" s="38" t="s">
        <v>1399</v>
      </c>
    </row>
    <row r="610" spans="1:14" ht="15.75" x14ac:dyDescent="0.25">
      <c r="A610" s="39" t="s">
        <v>1516</v>
      </c>
      <c r="B610" s="82" t="s">
        <v>1409</v>
      </c>
      <c r="C610" s="34">
        <v>4400</v>
      </c>
      <c r="D610" s="34">
        <v>441</v>
      </c>
      <c r="E610" s="35" t="s">
        <v>448</v>
      </c>
      <c r="F610" s="35" t="s">
        <v>430</v>
      </c>
      <c r="G610" s="35" t="s">
        <v>431</v>
      </c>
      <c r="H610" s="49" t="s">
        <v>600</v>
      </c>
      <c r="I610" s="38" t="s">
        <v>601</v>
      </c>
      <c r="J610" s="91"/>
      <c r="K610" s="58">
        <v>350</v>
      </c>
      <c r="L610" s="38" t="s">
        <v>441</v>
      </c>
      <c r="M610" s="52">
        <v>45099</v>
      </c>
      <c r="N610" s="38" t="s">
        <v>1399</v>
      </c>
    </row>
    <row r="611" spans="1:14" ht="15.75" x14ac:dyDescent="0.25">
      <c r="A611" s="39" t="s">
        <v>1516</v>
      </c>
      <c r="B611" s="82" t="s">
        <v>1409</v>
      </c>
      <c r="C611" s="34">
        <v>4400</v>
      </c>
      <c r="D611" s="34">
        <v>441</v>
      </c>
      <c r="E611" s="35" t="s">
        <v>448</v>
      </c>
      <c r="F611" s="35" t="s">
        <v>430</v>
      </c>
      <c r="G611" s="35" t="s">
        <v>431</v>
      </c>
      <c r="H611" s="49" t="s">
        <v>1031</v>
      </c>
      <c r="I611" s="38" t="s">
        <v>1032</v>
      </c>
      <c r="J611" s="91"/>
      <c r="K611" s="66">
        <v>93</v>
      </c>
      <c r="L611" s="38" t="s">
        <v>441</v>
      </c>
      <c r="M611" s="52">
        <v>45099</v>
      </c>
      <c r="N611" s="38" t="s">
        <v>1399</v>
      </c>
    </row>
    <row r="612" spans="1:14" ht="15.75" x14ac:dyDescent="0.25">
      <c r="A612" s="39" t="s">
        <v>1516</v>
      </c>
      <c r="B612" s="82" t="s">
        <v>1409</v>
      </c>
      <c r="C612" s="34">
        <v>4400</v>
      </c>
      <c r="D612" s="34">
        <v>441</v>
      </c>
      <c r="E612" s="35" t="s">
        <v>448</v>
      </c>
      <c r="F612" s="35" t="s">
        <v>430</v>
      </c>
      <c r="G612" s="35" t="s">
        <v>431</v>
      </c>
      <c r="H612" s="40" t="s">
        <v>479</v>
      </c>
      <c r="I612" s="43" t="s">
        <v>480</v>
      </c>
      <c r="J612" s="91"/>
      <c r="K612" s="80">
        <v>62</v>
      </c>
      <c r="L612" s="38" t="s">
        <v>441</v>
      </c>
      <c r="M612" s="52">
        <v>45099</v>
      </c>
      <c r="N612" s="38" t="s">
        <v>1399</v>
      </c>
    </row>
    <row r="613" spans="1:14" ht="15.75" x14ac:dyDescent="0.25">
      <c r="A613" s="39" t="s">
        <v>1516</v>
      </c>
      <c r="B613" s="82" t="s">
        <v>1409</v>
      </c>
      <c r="C613" s="34">
        <v>4400</v>
      </c>
      <c r="D613" s="34">
        <v>441</v>
      </c>
      <c r="E613" s="35" t="s">
        <v>448</v>
      </c>
      <c r="F613" s="35" t="s">
        <v>430</v>
      </c>
      <c r="G613" s="35" t="s">
        <v>431</v>
      </c>
      <c r="H613" s="40" t="s">
        <v>482</v>
      </c>
      <c r="I613" s="43" t="s">
        <v>483</v>
      </c>
      <c r="J613" s="91"/>
      <c r="K613" s="96">
        <v>62</v>
      </c>
      <c r="L613" s="38" t="s">
        <v>441</v>
      </c>
      <c r="M613" s="52">
        <v>45099</v>
      </c>
      <c r="N613" s="38" t="s">
        <v>1399</v>
      </c>
    </row>
    <row r="614" spans="1:14" ht="15.75" x14ac:dyDescent="0.25">
      <c r="A614" s="39" t="s">
        <v>1516</v>
      </c>
      <c r="B614" s="82" t="s">
        <v>1439</v>
      </c>
      <c r="C614" s="34">
        <v>4400</v>
      </c>
      <c r="D614" s="34">
        <v>441</v>
      </c>
      <c r="E614" s="35" t="s">
        <v>448</v>
      </c>
      <c r="F614" s="35" t="s">
        <v>430</v>
      </c>
      <c r="G614" s="35" t="s">
        <v>431</v>
      </c>
      <c r="H614" s="40" t="s">
        <v>1645</v>
      </c>
      <c r="I614" s="43" t="s">
        <v>1646</v>
      </c>
      <c r="J614" s="91"/>
      <c r="K614" s="97">
        <v>1828.74</v>
      </c>
      <c r="L614" s="38" t="s">
        <v>441</v>
      </c>
      <c r="M614" s="52">
        <v>45083</v>
      </c>
      <c r="N614" s="38" t="s">
        <v>486</v>
      </c>
    </row>
    <row r="615" spans="1:14" ht="15.75" x14ac:dyDescent="0.25">
      <c r="A615" s="39" t="s">
        <v>1516</v>
      </c>
      <c r="B615" s="82" t="s">
        <v>1439</v>
      </c>
      <c r="C615" s="34">
        <v>4400</v>
      </c>
      <c r="D615" s="34">
        <v>441</v>
      </c>
      <c r="E615" s="35" t="s">
        <v>448</v>
      </c>
      <c r="F615" s="35" t="s">
        <v>430</v>
      </c>
      <c r="G615" s="35" t="s">
        <v>431</v>
      </c>
      <c r="H615" s="49" t="s">
        <v>609</v>
      </c>
      <c r="I615" s="38" t="s">
        <v>610</v>
      </c>
      <c r="J615" s="91"/>
      <c r="K615" s="93">
        <v>1265</v>
      </c>
      <c r="L615" s="38" t="s">
        <v>441</v>
      </c>
      <c r="M615" s="52">
        <v>45083</v>
      </c>
      <c r="N615" s="38" t="s">
        <v>486</v>
      </c>
    </row>
    <row r="616" spans="1:14" ht="15.75" x14ac:dyDescent="0.25">
      <c r="A616" s="39" t="s">
        <v>1516</v>
      </c>
      <c r="B616" s="82" t="s">
        <v>1439</v>
      </c>
      <c r="C616" s="34">
        <v>4400</v>
      </c>
      <c r="D616" s="34">
        <v>441</v>
      </c>
      <c r="E616" s="35" t="s">
        <v>448</v>
      </c>
      <c r="F616" s="35" t="s">
        <v>430</v>
      </c>
      <c r="G616" s="35" t="s">
        <v>431</v>
      </c>
      <c r="H616" s="49" t="s">
        <v>1517</v>
      </c>
      <c r="I616" s="38" t="s">
        <v>1647</v>
      </c>
      <c r="J616" s="91"/>
      <c r="K616" s="68">
        <v>546</v>
      </c>
      <c r="L616" s="38" t="s">
        <v>441</v>
      </c>
      <c r="M616" s="52">
        <v>45083</v>
      </c>
      <c r="N616" s="38" t="s">
        <v>478</v>
      </c>
    </row>
    <row r="617" spans="1:14" ht="15.75" x14ac:dyDescent="0.25">
      <c r="A617" s="39" t="s">
        <v>1516</v>
      </c>
      <c r="B617" s="82" t="s">
        <v>1439</v>
      </c>
      <c r="C617" s="34">
        <v>4400</v>
      </c>
      <c r="D617" s="34">
        <v>441</v>
      </c>
      <c r="E617" s="35" t="s">
        <v>448</v>
      </c>
      <c r="F617" s="35" t="s">
        <v>430</v>
      </c>
      <c r="G617" s="35" t="s">
        <v>431</v>
      </c>
      <c r="H617" s="49" t="s">
        <v>1453</v>
      </c>
      <c r="I617" s="38" t="s">
        <v>1454</v>
      </c>
      <c r="J617" s="91"/>
      <c r="K617" s="98">
        <v>1000</v>
      </c>
      <c r="L617" s="38" t="s">
        <v>441</v>
      </c>
      <c r="M617" s="52">
        <v>45093</v>
      </c>
      <c r="N617" s="38" t="s">
        <v>486</v>
      </c>
    </row>
    <row r="618" spans="1:14" ht="15.75" x14ac:dyDescent="0.25">
      <c r="A618" s="39" t="s">
        <v>1516</v>
      </c>
      <c r="B618" s="82" t="s">
        <v>1439</v>
      </c>
      <c r="C618" s="34">
        <v>4400</v>
      </c>
      <c r="D618" s="34">
        <v>441</v>
      </c>
      <c r="E618" s="35" t="s">
        <v>448</v>
      </c>
      <c r="F618" s="35" t="s">
        <v>430</v>
      </c>
      <c r="G618" s="35" t="s">
        <v>431</v>
      </c>
      <c r="H618" s="49" t="s">
        <v>1518</v>
      </c>
      <c r="I618" s="38" t="s">
        <v>1648</v>
      </c>
      <c r="J618" s="91"/>
      <c r="K618" s="57">
        <v>150</v>
      </c>
      <c r="L618" s="38" t="s">
        <v>441</v>
      </c>
      <c r="M618" s="52">
        <v>45093</v>
      </c>
      <c r="N618" s="38" t="s">
        <v>1399</v>
      </c>
    </row>
    <row r="619" spans="1:14" ht="15.75" x14ac:dyDescent="0.25">
      <c r="A619" s="39" t="s">
        <v>1516</v>
      </c>
      <c r="B619" s="82" t="s">
        <v>1439</v>
      </c>
      <c r="C619" s="34">
        <v>4400</v>
      </c>
      <c r="D619" s="34">
        <v>441</v>
      </c>
      <c r="E619" s="35" t="s">
        <v>448</v>
      </c>
      <c r="F619" s="35" t="s">
        <v>430</v>
      </c>
      <c r="G619" s="35" t="s">
        <v>431</v>
      </c>
      <c r="H619" s="49" t="s">
        <v>1311</v>
      </c>
      <c r="I619" s="38" t="s">
        <v>647</v>
      </c>
      <c r="J619" s="91"/>
      <c r="K619" s="57">
        <v>150</v>
      </c>
      <c r="L619" s="38" t="s">
        <v>441</v>
      </c>
      <c r="M619" s="52">
        <v>45093</v>
      </c>
      <c r="N619" s="38" t="s">
        <v>1399</v>
      </c>
    </row>
    <row r="620" spans="1:14" ht="15.75" x14ac:dyDescent="0.25">
      <c r="A620" s="39" t="s">
        <v>1516</v>
      </c>
      <c r="B620" s="82" t="s">
        <v>1439</v>
      </c>
      <c r="C620" s="34">
        <v>4400</v>
      </c>
      <c r="D620" s="34">
        <v>441</v>
      </c>
      <c r="E620" s="35" t="s">
        <v>448</v>
      </c>
      <c r="F620" s="35" t="s">
        <v>430</v>
      </c>
      <c r="G620" s="35" t="s">
        <v>431</v>
      </c>
      <c r="H620" s="49" t="s">
        <v>1098</v>
      </c>
      <c r="I620" s="38" t="s">
        <v>1099</v>
      </c>
      <c r="J620" s="91"/>
      <c r="K620" s="57">
        <v>150</v>
      </c>
      <c r="L620" s="38" t="s">
        <v>441</v>
      </c>
      <c r="M620" s="52">
        <v>45093</v>
      </c>
      <c r="N620" s="38" t="s">
        <v>1399</v>
      </c>
    </row>
    <row r="621" spans="1:14" ht="15.75" x14ac:dyDescent="0.25">
      <c r="A621" s="39" t="s">
        <v>1516</v>
      </c>
      <c r="B621" s="82" t="s">
        <v>1439</v>
      </c>
      <c r="C621" s="34">
        <v>4400</v>
      </c>
      <c r="D621" s="34">
        <v>441</v>
      </c>
      <c r="E621" s="35" t="s">
        <v>448</v>
      </c>
      <c r="F621" s="35" t="s">
        <v>430</v>
      </c>
      <c r="G621" s="35" t="s">
        <v>431</v>
      </c>
      <c r="H621" s="49" t="s">
        <v>1519</v>
      </c>
      <c r="I621" s="38" t="s">
        <v>1649</v>
      </c>
      <c r="J621" s="91"/>
      <c r="K621" s="57">
        <v>150</v>
      </c>
      <c r="L621" s="38" t="s">
        <v>441</v>
      </c>
      <c r="M621" s="52">
        <v>45093</v>
      </c>
      <c r="N621" s="38" t="s">
        <v>1399</v>
      </c>
    </row>
    <row r="622" spans="1:14" ht="15.75" x14ac:dyDescent="0.25">
      <c r="A622" s="39" t="s">
        <v>1516</v>
      </c>
      <c r="B622" s="82" t="s">
        <v>1439</v>
      </c>
      <c r="C622" s="34">
        <v>4400</v>
      </c>
      <c r="D622" s="34">
        <v>441</v>
      </c>
      <c r="E622" s="35" t="s">
        <v>448</v>
      </c>
      <c r="F622" s="35" t="s">
        <v>430</v>
      </c>
      <c r="G622" s="35" t="s">
        <v>431</v>
      </c>
      <c r="H622" s="49" t="s">
        <v>893</v>
      </c>
      <c r="I622" s="38" t="s">
        <v>894</v>
      </c>
      <c r="J622" s="91"/>
      <c r="K622" s="57">
        <v>150</v>
      </c>
      <c r="L622" s="38" t="s">
        <v>441</v>
      </c>
      <c r="M622" s="52">
        <v>45093</v>
      </c>
      <c r="N622" s="38" t="s">
        <v>1399</v>
      </c>
    </row>
    <row r="623" spans="1:14" ht="15.75" x14ac:dyDescent="0.25">
      <c r="A623" s="39" t="s">
        <v>1516</v>
      </c>
      <c r="B623" s="82" t="s">
        <v>1439</v>
      </c>
      <c r="C623" s="34">
        <v>4400</v>
      </c>
      <c r="D623" s="34">
        <v>441</v>
      </c>
      <c r="E623" s="35" t="s">
        <v>448</v>
      </c>
      <c r="F623" s="35" t="s">
        <v>430</v>
      </c>
      <c r="G623" s="35" t="s">
        <v>431</v>
      </c>
      <c r="H623" s="49" t="s">
        <v>1520</v>
      </c>
      <c r="I623" s="38" t="s">
        <v>1650</v>
      </c>
      <c r="J623" s="91"/>
      <c r="K623" s="57">
        <v>150</v>
      </c>
      <c r="L623" s="38" t="s">
        <v>441</v>
      </c>
      <c r="M623" s="52">
        <v>45093</v>
      </c>
      <c r="N623" s="38" t="s">
        <v>1399</v>
      </c>
    </row>
    <row r="624" spans="1:14" ht="15.75" x14ac:dyDescent="0.25">
      <c r="A624" s="39" t="s">
        <v>1516</v>
      </c>
      <c r="B624" s="82" t="s">
        <v>1439</v>
      </c>
      <c r="C624" s="34">
        <v>4400</v>
      </c>
      <c r="D624" s="34">
        <v>441</v>
      </c>
      <c r="E624" s="35" t="s">
        <v>448</v>
      </c>
      <c r="F624" s="35" t="s">
        <v>430</v>
      </c>
      <c r="G624" s="35" t="s">
        <v>431</v>
      </c>
      <c r="H624" s="49" t="s">
        <v>1175</v>
      </c>
      <c r="I624" s="38" t="s">
        <v>1176</v>
      </c>
      <c r="J624" s="91"/>
      <c r="K624" s="57">
        <v>150</v>
      </c>
      <c r="L624" s="38" t="s">
        <v>441</v>
      </c>
      <c r="M624" s="52">
        <v>45093</v>
      </c>
      <c r="N624" s="38" t="s">
        <v>1399</v>
      </c>
    </row>
    <row r="625" spans="1:14" ht="15.75" x14ac:dyDescent="0.25">
      <c r="A625" s="39" t="s">
        <v>1516</v>
      </c>
      <c r="B625" s="82" t="s">
        <v>1439</v>
      </c>
      <c r="C625" s="34">
        <v>4400</v>
      </c>
      <c r="D625" s="34">
        <v>441</v>
      </c>
      <c r="E625" s="35" t="s">
        <v>448</v>
      </c>
      <c r="F625" s="35" t="s">
        <v>430</v>
      </c>
      <c r="G625" s="35" t="s">
        <v>431</v>
      </c>
      <c r="H625" s="49" t="s">
        <v>1521</v>
      </c>
      <c r="I625" s="38" t="s">
        <v>1651</v>
      </c>
      <c r="J625" s="91"/>
      <c r="K625" s="57">
        <v>150</v>
      </c>
      <c r="L625" s="38" t="s">
        <v>441</v>
      </c>
      <c r="M625" s="52">
        <v>45093</v>
      </c>
      <c r="N625" s="38" t="s">
        <v>1399</v>
      </c>
    </row>
    <row r="626" spans="1:14" ht="15.75" x14ac:dyDescent="0.25">
      <c r="A626" s="39" t="s">
        <v>1516</v>
      </c>
      <c r="B626" s="82" t="s">
        <v>1439</v>
      </c>
      <c r="C626" s="34">
        <v>4400</v>
      </c>
      <c r="D626" s="34">
        <v>441</v>
      </c>
      <c r="E626" s="35" t="s">
        <v>448</v>
      </c>
      <c r="F626" s="35" t="s">
        <v>430</v>
      </c>
      <c r="G626" s="35" t="s">
        <v>431</v>
      </c>
      <c r="H626" s="49" t="s">
        <v>1522</v>
      </c>
      <c r="I626" s="38" t="s">
        <v>1652</v>
      </c>
      <c r="J626" s="91"/>
      <c r="K626" s="57">
        <v>150</v>
      </c>
      <c r="L626" s="38" t="s">
        <v>441</v>
      </c>
      <c r="M626" s="52">
        <v>45093</v>
      </c>
      <c r="N626" s="38" t="s">
        <v>1399</v>
      </c>
    </row>
    <row r="627" spans="1:14" ht="15.75" x14ac:dyDescent="0.25">
      <c r="A627" s="39" t="s">
        <v>1516</v>
      </c>
      <c r="B627" s="82" t="s">
        <v>1439</v>
      </c>
      <c r="C627" s="34">
        <v>4400</v>
      </c>
      <c r="D627" s="34">
        <v>441</v>
      </c>
      <c r="E627" s="35" t="s">
        <v>448</v>
      </c>
      <c r="F627" s="35" t="s">
        <v>430</v>
      </c>
      <c r="G627" s="35" t="s">
        <v>431</v>
      </c>
      <c r="H627" s="49" t="s">
        <v>1523</v>
      </c>
      <c r="I627" s="38" t="s">
        <v>1653</v>
      </c>
      <c r="J627" s="91"/>
      <c r="K627" s="57">
        <v>150</v>
      </c>
      <c r="L627" s="38" t="s">
        <v>441</v>
      </c>
      <c r="M627" s="52">
        <v>45093</v>
      </c>
      <c r="N627" s="38" t="s">
        <v>1399</v>
      </c>
    </row>
    <row r="628" spans="1:14" ht="15.75" x14ac:dyDescent="0.25">
      <c r="A628" s="39" t="s">
        <v>1516</v>
      </c>
      <c r="B628" s="82" t="s">
        <v>1439</v>
      </c>
      <c r="C628" s="34">
        <v>4400</v>
      </c>
      <c r="D628" s="34">
        <v>441</v>
      </c>
      <c r="E628" s="35" t="s">
        <v>448</v>
      </c>
      <c r="F628" s="35" t="s">
        <v>430</v>
      </c>
      <c r="G628" s="35" t="s">
        <v>431</v>
      </c>
      <c r="H628" s="49" t="s">
        <v>1524</v>
      </c>
      <c r="I628" s="38" t="s">
        <v>1654</v>
      </c>
      <c r="J628" s="91"/>
      <c r="K628" s="57">
        <v>150</v>
      </c>
      <c r="L628" s="38" t="s">
        <v>441</v>
      </c>
      <c r="M628" s="52">
        <v>45093</v>
      </c>
      <c r="N628" s="38" t="s">
        <v>1399</v>
      </c>
    </row>
    <row r="629" spans="1:14" ht="15.75" x14ac:dyDescent="0.25">
      <c r="A629" s="39" t="s">
        <v>1516</v>
      </c>
      <c r="B629" s="82" t="s">
        <v>1439</v>
      </c>
      <c r="C629" s="34">
        <v>4400</v>
      </c>
      <c r="D629" s="34">
        <v>441</v>
      </c>
      <c r="E629" s="35" t="s">
        <v>448</v>
      </c>
      <c r="F629" s="35" t="s">
        <v>430</v>
      </c>
      <c r="G629" s="35" t="s">
        <v>431</v>
      </c>
      <c r="H629" s="49" t="s">
        <v>1525</v>
      </c>
      <c r="I629" s="38" t="s">
        <v>809</v>
      </c>
      <c r="J629" s="91"/>
      <c r="K629" s="57">
        <v>150</v>
      </c>
      <c r="L629" s="38" t="s">
        <v>441</v>
      </c>
      <c r="M629" s="52">
        <v>45093</v>
      </c>
      <c r="N629" s="38" t="s">
        <v>1399</v>
      </c>
    </row>
    <row r="630" spans="1:14" ht="15.75" x14ac:dyDescent="0.25">
      <c r="A630" s="39" t="s">
        <v>1516</v>
      </c>
      <c r="B630" s="82" t="s">
        <v>1439</v>
      </c>
      <c r="C630" s="34">
        <v>4400</v>
      </c>
      <c r="D630" s="34">
        <v>441</v>
      </c>
      <c r="E630" s="35" t="s">
        <v>448</v>
      </c>
      <c r="F630" s="35" t="s">
        <v>430</v>
      </c>
      <c r="G630" s="35" t="s">
        <v>431</v>
      </c>
      <c r="H630" s="49" t="s">
        <v>1063</v>
      </c>
      <c r="I630" s="38" t="s">
        <v>1064</v>
      </c>
      <c r="J630" s="91"/>
      <c r="K630" s="57">
        <v>150</v>
      </c>
      <c r="L630" s="38" t="s">
        <v>441</v>
      </c>
      <c r="M630" s="52">
        <v>45093</v>
      </c>
      <c r="N630" s="38" t="s">
        <v>1399</v>
      </c>
    </row>
    <row r="631" spans="1:14" ht="15.75" x14ac:dyDescent="0.25">
      <c r="A631" s="39" t="s">
        <v>1516</v>
      </c>
      <c r="B631" s="82" t="s">
        <v>1439</v>
      </c>
      <c r="C631" s="34">
        <v>4400</v>
      </c>
      <c r="D631" s="34">
        <v>441</v>
      </c>
      <c r="E631" s="35" t="s">
        <v>448</v>
      </c>
      <c r="F631" s="35" t="s">
        <v>430</v>
      </c>
      <c r="G631" s="35" t="s">
        <v>431</v>
      </c>
      <c r="H631" s="49" t="s">
        <v>1526</v>
      </c>
      <c r="I631" s="38" t="s">
        <v>1655</v>
      </c>
      <c r="J631" s="91"/>
      <c r="K631" s="57">
        <v>150</v>
      </c>
      <c r="L631" s="38" t="s">
        <v>441</v>
      </c>
      <c r="M631" s="52">
        <v>45093</v>
      </c>
      <c r="N631" s="38" t="s">
        <v>1399</v>
      </c>
    </row>
    <row r="632" spans="1:14" ht="15.75" x14ac:dyDescent="0.25">
      <c r="A632" s="39" t="s">
        <v>1516</v>
      </c>
      <c r="B632" s="82" t="s">
        <v>1439</v>
      </c>
      <c r="C632" s="34">
        <v>4400</v>
      </c>
      <c r="D632" s="34">
        <v>441</v>
      </c>
      <c r="E632" s="35" t="s">
        <v>448</v>
      </c>
      <c r="F632" s="35" t="s">
        <v>430</v>
      </c>
      <c r="G632" s="35" t="s">
        <v>431</v>
      </c>
      <c r="H632" s="49" t="s">
        <v>518</v>
      </c>
      <c r="I632" s="38" t="s">
        <v>519</v>
      </c>
      <c r="J632" s="91"/>
      <c r="K632" s="57">
        <v>150</v>
      </c>
      <c r="L632" s="38" t="s">
        <v>441</v>
      </c>
      <c r="M632" s="52">
        <v>45093</v>
      </c>
      <c r="N632" s="38" t="s">
        <v>1399</v>
      </c>
    </row>
    <row r="633" spans="1:14" ht="15.75" x14ac:dyDescent="0.25">
      <c r="A633" s="39" t="s">
        <v>1516</v>
      </c>
      <c r="B633" s="82" t="s">
        <v>1439</v>
      </c>
      <c r="C633" s="34">
        <v>4400</v>
      </c>
      <c r="D633" s="34">
        <v>441</v>
      </c>
      <c r="E633" s="35" t="s">
        <v>448</v>
      </c>
      <c r="F633" s="35" t="s">
        <v>430</v>
      </c>
      <c r="G633" s="35" t="s">
        <v>431</v>
      </c>
      <c r="H633" s="49" t="s">
        <v>1527</v>
      </c>
      <c r="I633" s="38" t="s">
        <v>694</v>
      </c>
      <c r="J633" s="91"/>
      <c r="K633" s="60">
        <v>1000</v>
      </c>
      <c r="L633" s="38" t="s">
        <v>441</v>
      </c>
      <c r="M633" s="52">
        <v>45097</v>
      </c>
      <c r="N633" s="38" t="s">
        <v>1528</v>
      </c>
    </row>
    <row r="634" spans="1:14" ht="15.75" x14ac:dyDescent="0.25">
      <c r="A634" s="39" t="s">
        <v>1516</v>
      </c>
      <c r="B634" s="82" t="s">
        <v>1439</v>
      </c>
      <c r="C634" s="34">
        <v>4400</v>
      </c>
      <c r="D634" s="34">
        <v>441</v>
      </c>
      <c r="E634" s="35" t="s">
        <v>448</v>
      </c>
      <c r="F634" s="35" t="s">
        <v>430</v>
      </c>
      <c r="G634" s="35" t="s">
        <v>431</v>
      </c>
      <c r="H634" s="49" t="s">
        <v>976</v>
      </c>
      <c r="I634" s="38" t="s">
        <v>977</v>
      </c>
      <c r="J634" s="91"/>
      <c r="K634" s="71">
        <v>275</v>
      </c>
      <c r="L634" s="38" t="s">
        <v>441</v>
      </c>
      <c r="M634" s="52">
        <v>45097</v>
      </c>
      <c r="N634" s="38" t="s">
        <v>486</v>
      </c>
    </row>
    <row r="635" spans="1:14" ht="15.75" x14ac:dyDescent="0.25">
      <c r="A635" s="39" t="s">
        <v>1516</v>
      </c>
      <c r="B635" s="82" t="s">
        <v>1439</v>
      </c>
      <c r="C635" s="34">
        <v>4400</v>
      </c>
      <c r="D635" s="34">
        <v>441</v>
      </c>
      <c r="E635" s="35" t="s">
        <v>448</v>
      </c>
      <c r="F635" s="35" t="s">
        <v>430</v>
      </c>
      <c r="G635" s="35" t="s">
        <v>431</v>
      </c>
      <c r="H635" s="49" t="s">
        <v>987</v>
      </c>
      <c r="I635" s="38" t="s">
        <v>501</v>
      </c>
      <c r="J635" s="91"/>
      <c r="K635" s="71">
        <v>1285</v>
      </c>
      <c r="L635" s="38" t="s">
        <v>441</v>
      </c>
      <c r="M635" s="52">
        <v>45097</v>
      </c>
      <c r="N635" s="38" t="s">
        <v>486</v>
      </c>
    </row>
    <row r="636" spans="1:14" ht="15.75" x14ac:dyDescent="0.25">
      <c r="A636" s="39" t="s">
        <v>1516</v>
      </c>
      <c r="B636" s="82" t="s">
        <v>1439</v>
      </c>
      <c r="C636" s="34">
        <v>4400</v>
      </c>
      <c r="D636" s="34">
        <v>441</v>
      </c>
      <c r="E636" s="35" t="s">
        <v>448</v>
      </c>
      <c r="F636" s="35" t="s">
        <v>430</v>
      </c>
      <c r="G636" s="35" t="s">
        <v>431</v>
      </c>
      <c r="H636" s="49" t="s">
        <v>586</v>
      </c>
      <c r="I636" s="38" t="s">
        <v>587</v>
      </c>
      <c r="J636" s="91"/>
      <c r="K636" s="71">
        <v>357</v>
      </c>
      <c r="L636" s="38" t="s">
        <v>441</v>
      </c>
      <c r="M636" s="52">
        <v>45097</v>
      </c>
      <c r="N636" s="38" t="s">
        <v>486</v>
      </c>
    </row>
    <row r="637" spans="1:14" ht="15.75" x14ac:dyDescent="0.25">
      <c r="A637" s="39" t="s">
        <v>1516</v>
      </c>
      <c r="B637" s="82" t="s">
        <v>1439</v>
      </c>
      <c r="C637" s="34">
        <v>4400</v>
      </c>
      <c r="D637" s="34">
        <v>441</v>
      </c>
      <c r="E637" s="35" t="s">
        <v>448</v>
      </c>
      <c r="F637" s="35" t="s">
        <v>430</v>
      </c>
      <c r="G637" s="35" t="s">
        <v>431</v>
      </c>
      <c r="H637" s="49" t="s">
        <v>1529</v>
      </c>
      <c r="I637" s="38" t="s">
        <v>1656</v>
      </c>
      <c r="J637" s="91"/>
      <c r="K637" s="71">
        <v>307</v>
      </c>
      <c r="L637" s="38" t="s">
        <v>441</v>
      </c>
      <c r="M637" s="52">
        <v>45097</v>
      </c>
      <c r="N637" s="38" t="s">
        <v>486</v>
      </c>
    </row>
    <row r="638" spans="1:14" ht="15.75" x14ac:dyDescent="0.25">
      <c r="A638" s="39" t="s">
        <v>1516</v>
      </c>
      <c r="B638" s="82" t="s">
        <v>1439</v>
      </c>
      <c r="C638" s="34">
        <v>4400</v>
      </c>
      <c r="D638" s="34">
        <v>441</v>
      </c>
      <c r="E638" s="35" t="s">
        <v>448</v>
      </c>
      <c r="F638" s="35" t="s">
        <v>430</v>
      </c>
      <c r="G638" s="35" t="s">
        <v>431</v>
      </c>
      <c r="H638" s="49" t="s">
        <v>976</v>
      </c>
      <c r="I638" s="38" t="s">
        <v>977</v>
      </c>
      <c r="J638" s="91"/>
      <c r="K638" s="71">
        <v>258</v>
      </c>
      <c r="L638" s="38" t="s">
        <v>441</v>
      </c>
      <c r="M638" s="52">
        <v>45097</v>
      </c>
      <c r="N638" s="38" t="s">
        <v>486</v>
      </c>
    </row>
    <row r="639" spans="1:14" ht="15.75" x14ac:dyDescent="0.25">
      <c r="A639" s="39" t="s">
        <v>1516</v>
      </c>
      <c r="B639" s="82" t="s">
        <v>1439</v>
      </c>
      <c r="C639" s="34">
        <v>4400</v>
      </c>
      <c r="D639" s="34">
        <v>441</v>
      </c>
      <c r="E639" s="35" t="s">
        <v>448</v>
      </c>
      <c r="F639" s="35" t="s">
        <v>430</v>
      </c>
      <c r="G639" s="35" t="s">
        <v>431</v>
      </c>
      <c r="H639" s="49" t="s">
        <v>1530</v>
      </c>
      <c r="I639" s="38" t="s">
        <v>1657</v>
      </c>
      <c r="J639" s="91"/>
      <c r="K639" s="71">
        <v>260</v>
      </c>
      <c r="L639" s="38" t="s">
        <v>441</v>
      </c>
      <c r="M639" s="52">
        <v>45097</v>
      </c>
      <c r="N639" s="38" t="s">
        <v>486</v>
      </c>
    </row>
    <row r="640" spans="1:14" ht="15.75" x14ac:dyDescent="0.25">
      <c r="A640" s="39" t="s">
        <v>1516</v>
      </c>
      <c r="B640" s="82" t="s">
        <v>1439</v>
      </c>
      <c r="C640" s="34">
        <v>4400</v>
      </c>
      <c r="D640" s="34">
        <v>441</v>
      </c>
      <c r="E640" s="35" t="s">
        <v>448</v>
      </c>
      <c r="F640" s="35" t="s">
        <v>430</v>
      </c>
      <c r="G640" s="35" t="s">
        <v>431</v>
      </c>
      <c r="H640" s="49" t="s">
        <v>1531</v>
      </c>
      <c r="I640" s="38" t="s">
        <v>1658</v>
      </c>
      <c r="J640" s="91"/>
      <c r="K640" s="71">
        <v>260</v>
      </c>
      <c r="L640" s="38" t="s">
        <v>441</v>
      </c>
      <c r="M640" s="52">
        <v>45097</v>
      </c>
      <c r="N640" s="38" t="s">
        <v>486</v>
      </c>
    </row>
    <row r="641" spans="1:14" ht="15.75" x14ac:dyDescent="0.25">
      <c r="A641" s="39" t="s">
        <v>1516</v>
      </c>
      <c r="B641" s="82" t="s">
        <v>1439</v>
      </c>
      <c r="C641" s="34">
        <v>4400</v>
      </c>
      <c r="D641" s="34">
        <v>441</v>
      </c>
      <c r="E641" s="35" t="s">
        <v>448</v>
      </c>
      <c r="F641" s="35" t="s">
        <v>430</v>
      </c>
      <c r="G641" s="35" t="s">
        <v>431</v>
      </c>
      <c r="H641" s="49" t="s">
        <v>1532</v>
      </c>
      <c r="I641" s="38" t="s">
        <v>531</v>
      </c>
      <c r="J641" s="91"/>
      <c r="K641" s="71">
        <v>118</v>
      </c>
      <c r="L641" s="38" t="s">
        <v>441</v>
      </c>
      <c r="M641" s="52">
        <v>45097</v>
      </c>
      <c r="N641" s="38" t="s">
        <v>486</v>
      </c>
    </row>
    <row r="642" spans="1:14" ht="15.75" x14ac:dyDescent="0.25">
      <c r="A642" s="39" t="s">
        <v>1516</v>
      </c>
      <c r="B642" s="82" t="s">
        <v>1439</v>
      </c>
      <c r="C642" s="34">
        <v>4400</v>
      </c>
      <c r="D642" s="34">
        <v>441</v>
      </c>
      <c r="E642" s="35" t="s">
        <v>448</v>
      </c>
      <c r="F642" s="35" t="s">
        <v>430</v>
      </c>
      <c r="G642" s="35" t="s">
        <v>431</v>
      </c>
      <c r="H642" s="49" t="s">
        <v>1533</v>
      </c>
      <c r="I642" s="38" t="s">
        <v>1659</v>
      </c>
      <c r="J642" s="91"/>
      <c r="K642" s="92">
        <v>1828.74</v>
      </c>
      <c r="L642" s="38" t="s">
        <v>441</v>
      </c>
      <c r="M642" s="52">
        <v>45097</v>
      </c>
      <c r="N642" s="38" t="s">
        <v>486</v>
      </c>
    </row>
    <row r="643" spans="1:14" ht="15.75" x14ac:dyDescent="0.25">
      <c r="A643" s="39" t="s">
        <v>1516</v>
      </c>
      <c r="B643" s="82" t="s">
        <v>1439</v>
      </c>
      <c r="C643" s="34">
        <v>4400</v>
      </c>
      <c r="D643" s="34">
        <v>441</v>
      </c>
      <c r="E643" s="35" t="s">
        <v>448</v>
      </c>
      <c r="F643" s="35" t="s">
        <v>430</v>
      </c>
      <c r="G643" s="35" t="s">
        <v>431</v>
      </c>
      <c r="H643" s="49" t="s">
        <v>1534</v>
      </c>
      <c r="I643" s="38" t="s">
        <v>1660</v>
      </c>
      <c r="J643" s="91"/>
      <c r="K643" s="59">
        <v>1000</v>
      </c>
      <c r="L643" s="38" t="s">
        <v>441</v>
      </c>
      <c r="M643" s="52">
        <v>45097</v>
      </c>
      <c r="N643" s="38" t="s">
        <v>486</v>
      </c>
    </row>
    <row r="644" spans="1:14" ht="15.75" x14ac:dyDescent="0.25">
      <c r="A644" s="39" t="s">
        <v>1516</v>
      </c>
      <c r="B644" s="82" t="s">
        <v>1439</v>
      </c>
      <c r="C644" s="34">
        <v>4400</v>
      </c>
      <c r="D644" s="34">
        <v>441</v>
      </c>
      <c r="E644" s="35" t="s">
        <v>448</v>
      </c>
      <c r="F644" s="35" t="s">
        <v>430</v>
      </c>
      <c r="G644" s="35" t="s">
        <v>431</v>
      </c>
      <c r="H644" s="49" t="s">
        <v>1535</v>
      </c>
      <c r="I644" s="38" t="s">
        <v>1661</v>
      </c>
      <c r="J644" s="91"/>
      <c r="K644" s="60">
        <v>339.09</v>
      </c>
      <c r="L644" s="38" t="s">
        <v>441</v>
      </c>
      <c r="M644" s="52">
        <v>45097</v>
      </c>
      <c r="N644" s="38" t="s">
        <v>1536</v>
      </c>
    </row>
    <row r="645" spans="1:14" ht="15.75" x14ac:dyDescent="0.25">
      <c r="A645" s="39" t="s">
        <v>1516</v>
      </c>
      <c r="B645" s="82" t="s">
        <v>1439</v>
      </c>
      <c r="C645" s="34">
        <v>4400</v>
      </c>
      <c r="D645" s="34">
        <v>441</v>
      </c>
      <c r="E645" s="35" t="s">
        <v>448</v>
      </c>
      <c r="F645" s="35" t="s">
        <v>430</v>
      </c>
      <c r="G645" s="35" t="s">
        <v>431</v>
      </c>
      <c r="H645" s="49" t="s">
        <v>1537</v>
      </c>
      <c r="I645" s="38" t="s">
        <v>1662</v>
      </c>
      <c r="J645" s="91"/>
      <c r="K645" s="74">
        <v>1000</v>
      </c>
      <c r="L645" s="38" t="s">
        <v>441</v>
      </c>
      <c r="M645" s="52">
        <v>45097</v>
      </c>
      <c r="N645" s="38" t="s">
        <v>475</v>
      </c>
    </row>
    <row r="646" spans="1:14" ht="15.75" x14ac:dyDescent="0.25">
      <c r="A646" s="39" t="s">
        <v>1516</v>
      </c>
      <c r="B646" s="82" t="s">
        <v>1439</v>
      </c>
      <c r="C646" s="34">
        <v>4400</v>
      </c>
      <c r="D646" s="34">
        <v>441</v>
      </c>
      <c r="E646" s="35" t="s">
        <v>448</v>
      </c>
      <c r="F646" s="35" t="s">
        <v>430</v>
      </c>
      <c r="G646" s="35" t="s">
        <v>431</v>
      </c>
      <c r="H646" s="49" t="s">
        <v>1538</v>
      </c>
      <c r="I646" s="38" t="s">
        <v>1663</v>
      </c>
      <c r="J646" s="91"/>
      <c r="K646" s="64">
        <v>624.27</v>
      </c>
      <c r="L646" s="38" t="s">
        <v>441</v>
      </c>
      <c r="M646" s="52">
        <v>45098</v>
      </c>
      <c r="N646" s="38" t="s">
        <v>478</v>
      </c>
    </row>
    <row r="647" spans="1:14" ht="15.75" x14ac:dyDescent="0.25">
      <c r="A647" s="39" t="s">
        <v>1516</v>
      </c>
      <c r="B647" s="82" t="s">
        <v>1439</v>
      </c>
      <c r="C647" s="34">
        <v>4400</v>
      </c>
      <c r="D647" s="34">
        <v>441</v>
      </c>
      <c r="E647" s="35" t="s">
        <v>448</v>
      </c>
      <c r="F647" s="35" t="s">
        <v>430</v>
      </c>
      <c r="G647" s="35" t="s">
        <v>431</v>
      </c>
      <c r="H647" s="49" t="s">
        <v>1539</v>
      </c>
      <c r="I647" s="38" t="s">
        <v>1664</v>
      </c>
      <c r="J647" s="91"/>
      <c r="K647" s="66">
        <v>1500</v>
      </c>
      <c r="L647" s="38" t="s">
        <v>441</v>
      </c>
      <c r="M647" s="52">
        <v>45100</v>
      </c>
      <c r="N647" s="38" t="s">
        <v>478</v>
      </c>
    </row>
    <row r="648" spans="1:14" ht="15.75" x14ac:dyDescent="0.25">
      <c r="A648" s="39" t="s">
        <v>1516</v>
      </c>
      <c r="B648" s="82" t="s">
        <v>1439</v>
      </c>
      <c r="C648" s="34">
        <v>4400</v>
      </c>
      <c r="D648" s="34">
        <v>441</v>
      </c>
      <c r="E648" s="35" t="s">
        <v>448</v>
      </c>
      <c r="F648" s="35" t="s">
        <v>430</v>
      </c>
      <c r="G648" s="35" t="s">
        <v>431</v>
      </c>
      <c r="H648" s="49" t="s">
        <v>795</v>
      </c>
      <c r="I648" s="38" t="s">
        <v>970</v>
      </c>
      <c r="J648" s="91"/>
      <c r="K648" s="66">
        <v>581</v>
      </c>
      <c r="L648" s="38" t="s">
        <v>441</v>
      </c>
      <c r="M648" s="52">
        <v>45100</v>
      </c>
      <c r="N648" s="38" t="s">
        <v>478</v>
      </c>
    </row>
    <row r="649" spans="1:14" ht="15.75" x14ac:dyDescent="0.25">
      <c r="A649" s="39" t="s">
        <v>1516</v>
      </c>
      <c r="B649" s="82" t="s">
        <v>1439</v>
      </c>
      <c r="C649" s="34">
        <v>4400</v>
      </c>
      <c r="D649" s="34">
        <v>441</v>
      </c>
      <c r="E649" s="35" t="s">
        <v>448</v>
      </c>
      <c r="F649" s="35" t="s">
        <v>430</v>
      </c>
      <c r="G649" s="35" t="s">
        <v>431</v>
      </c>
      <c r="H649" s="49" t="s">
        <v>1540</v>
      </c>
      <c r="I649" s="38" t="s">
        <v>1665</v>
      </c>
      <c r="J649" s="91"/>
      <c r="K649" s="66">
        <v>1075</v>
      </c>
      <c r="L649" s="38" t="s">
        <v>441</v>
      </c>
      <c r="M649" s="52">
        <v>45100</v>
      </c>
      <c r="N649" s="38" t="s">
        <v>478</v>
      </c>
    </row>
    <row r="650" spans="1:14" ht="15.75" x14ac:dyDescent="0.25">
      <c r="A650" s="39" t="s">
        <v>1516</v>
      </c>
      <c r="B650" s="82" t="s">
        <v>1439</v>
      </c>
      <c r="C650" s="34">
        <v>4400</v>
      </c>
      <c r="D650" s="34">
        <v>441</v>
      </c>
      <c r="E650" s="35" t="s">
        <v>448</v>
      </c>
      <c r="F650" s="35" t="s">
        <v>430</v>
      </c>
      <c r="G650" s="35" t="s">
        <v>431</v>
      </c>
      <c r="H650" s="49" t="s">
        <v>680</v>
      </c>
      <c r="I650" s="38" t="s">
        <v>681</v>
      </c>
      <c r="J650" s="91"/>
      <c r="K650" s="66">
        <v>872</v>
      </c>
      <c r="L650" s="38" t="s">
        <v>441</v>
      </c>
      <c r="M650" s="52">
        <v>45100</v>
      </c>
      <c r="N650" s="38" t="s">
        <v>478</v>
      </c>
    </row>
    <row r="651" spans="1:14" ht="15.75" x14ac:dyDescent="0.25">
      <c r="A651" s="39" t="s">
        <v>1516</v>
      </c>
      <c r="B651" s="82" t="s">
        <v>1439</v>
      </c>
      <c r="C651" s="34">
        <v>4400</v>
      </c>
      <c r="D651" s="34">
        <v>441</v>
      </c>
      <c r="E651" s="35" t="s">
        <v>448</v>
      </c>
      <c r="F651" s="35" t="s">
        <v>430</v>
      </c>
      <c r="G651" s="35" t="s">
        <v>431</v>
      </c>
      <c r="H651" s="49" t="s">
        <v>1541</v>
      </c>
      <c r="I651" s="38" t="s">
        <v>1666</v>
      </c>
      <c r="J651" s="91"/>
      <c r="K651" s="66">
        <v>850</v>
      </c>
      <c r="L651" s="38" t="s">
        <v>441</v>
      </c>
      <c r="M651" s="52">
        <v>45100</v>
      </c>
      <c r="N651" s="38" t="s">
        <v>478</v>
      </c>
    </row>
    <row r="652" spans="1:14" ht="15.75" x14ac:dyDescent="0.25">
      <c r="A652" s="39" t="s">
        <v>1516</v>
      </c>
      <c r="B652" s="82" t="s">
        <v>1439</v>
      </c>
      <c r="C652" s="34">
        <v>4400</v>
      </c>
      <c r="D652" s="34">
        <v>441</v>
      </c>
      <c r="E652" s="35" t="s">
        <v>448</v>
      </c>
      <c r="F652" s="35" t="s">
        <v>430</v>
      </c>
      <c r="G652" s="35" t="s">
        <v>431</v>
      </c>
      <c r="H652" s="49" t="s">
        <v>539</v>
      </c>
      <c r="I652" s="38" t="s">
        <v>540</v>
      </c>
      <c r="J652" s="91"/>
      <c r="K652" s="66">
        <v>410</v>
      </c>
      <c r="L652" s="38" t="s">
        <v>441</v>
      </c>
      <c r="M652" s="52">
        <v>45100</v>
      </c>
      <c r="N652" s="38" t="s">
        <v>478</v>
      </c>
    </row>
    <row r="653" spans="1:14" ht="15.75" x14ac:dyDescent="0.25">
      <c r="A653" s="39" t="s">
        <v>1516</v>
      </c>
      <c r="B653" s="82" t="s">
        <v>1439</v>
      </c>
      <c r="C653" s="34">
        <v>4400</v>
      </c>
      <c r="D653" s="34">
        <v>441</v>
      </c>
      <c r="E653" s="35" t="s">
        <v>448</v>
      </c>
      <c r="F653" s="35" t="s">
        <v>430</v>
      </c>
      <c r="G653" s="35" t="s">
        <v>431</v>
      </c>
      <c r="H653" s="49" t="s">
        <v>1542</v>
      </c>
      <c r="I653" s="38" t="s">
        <v>1667</v>
      </c>
      <c r="J653" s="91"/>
      <c r="K653" s="66">
        <v>640</v>
      </c>
      <c r="L653" s="38" t="s">
        <v>441</v>
      </c>
      <c r="M653" s="52">
        <v>45100</v>
      </c>
      <c r="N653" s="38" t="s">
        <v>486</v>
      </c>
    </row>
    <row r="654" spans="1:14" ht="15.75" x14ac:dyDescent="0.25">
      <c r="A654" s="39" t="s">
        <v>1516</v>
      </c>
      <c r="B654" s="82" t="s">
        <v>1439</v>
      </c>
      <c r="C654" s="34">
        <v>4400</v>
      </c>
      <c r="D654" s="34">
        <v>441</v>
      </c>
      <c r="E654" s="35" t="s">
        <v>448</v>
      </c>
      <c r="F654" s="35" t="s">
        <v>430</v>
      </c>
      <c r="G654" s="35" t="s">
        <v>431</v>
      </c>
      <c r="H654" s="49" t="s">
        <v>1543</v>
      </c>
      <c r="I654" s="38" t="s">
        <v>1668</v>
      </c>
      <c r="J654" s="91"/>
      <c r="K654" s="66">
        <v>523</v>
      </c>
      <c r="L654" s="38" t="s">
        <v>441</v>
      </c>
      <c r="M654" s="52">
        <v>45100</v>
      </c>
      <c r="N654" s="38" t="s">
        <v>486</v>
      </c>
    </row>
    <row r="655" spans="1:14" ht="15.75" x14ac:dyDescent="0.25">
      <c r="A655" s="39" t="s">
        <v>1516</v>
      </c>
      <c r="B655" s="82" t="s">
        <v>1439</v>
      </c>
      <c r="C655" s="34">
        <v>4400</v>
      </c>
      <c r="D655" s="34">
        <v>441</v>
      </c>
      <c r="E655" s="35" t="s">
        <v>448</v>
      </c>
      <c r="F655" s="35" t="s">
        <v>430</v>
      </c>
      <c r="G655" s="35" t="s">
        <v>431</v>
      </c>
      <c r="H655" s="49" t="s">
        <v>757</v>
      </c>
      <c r="I655" s="38" t="s">
        <v>758</v>
      </c>
      <c r="J655" s="91"/>
      <c r="K655" s="66">
        <v>872</v>
      </c>
      <c r="L655" s="38" t="s">
        <v>441</v>
      </c>
      <c r="M655" s="52">
        <v>45100</v>
      </c>
      <c r="N655" s="38" t="s">
        <v>486</v>
      </c>
    </row>
    <row r="656" spans="1:14" ht="15.75" x14ac:dyDescent="0.25">
      <c r="A656" s="39" t="s">
        <v>1516</v>
      </c>
      <c r="B656" s="82" t="s">
        <v>1439</v>
      </c>
      <c r="C656" s="34">
        <v>4400</v>
      </c>
      <c r="D656" s="34">
        <v>441</v>
      </c>
      <c r="E656" s="35" t="s">
        <v>448</v>
      </c>
      <c r="F656" s="35" t="s">
        <v>430</v>
      </c>
      <c r="G656" s="35" t="s">
        <v>431</v>
      </c>
      <c r="H656" s="49" t="s">
        <v>1544</v>
      </c>
      <c r="I656" s="38" t="s">
        <v>1669</v>
      </c>
      <c r="J656" s="91"/>
      <c r="K656" s="66">
        <v>210</v>
      </c>
      <c r="L656" s="38" t="s">
        <v>441</v>
      </c>
      <c r="M656" s="52">
        <v>45100</v>
      </c>
      <c r="N656" s="38" t="s">
        <v>486</v>
      </c>
    </row>
    <row r="657" spans="1:14" ht="15.75" x14ac:dyDescent="0.25">
      <c r="A657" s="39" t="s">
        <v>1516</v>
      </c>
      <c r="B657" s="82" t="s">
        <v>1439</v>
      </c>
      <c r="C657" s="34">
        <v>4400</v>
      </c>
      <c r="D657" s="34">
        <v>441</v>
      </c>
      <c r="E657" s="35" t="s">
        <v>448</v>
      </c>
      <c r="F657" s="35" t="s">
        <v>430</v>
      </c>
      <c r="G657" s="35" t="s">
        <v>431</v>
      </c>
      <c r="H657" s="49" t="s">
        <v>1545</v>
      </c>
      <c r="I657" s="38" t="s">
        <v>1670</v>
      </c>
      <c r="J657" s="91"/>
      <c r="K657" s="66">
        <v>765</v>
      </c>
      <c r="L657" s="38" t="s">
        <v>441</v>
      </c>
      <c r="M657" s="52">
        <v>45100</v>
      </c>
      <c r="N657" s="38" t="s">
        <v>486</v>
      </c>
    </row>
    <row r="658" spans="1:14" ht="15.75" x14ac:dyDescent="0.25">
      <c r="A658" s="39" t="s">
        <v>1516</v>
      </c>
      <c r="B658" s="82" t="s">
        <v>1439</v>
      </c>
      <c r="C658" s="34">
        <v>4400</v>
      </c>
      <c r="D658" s="34">
        <v>441</v>
      </c>
      <c r="E658" s="35" t="s">
        <v>448</v>
      </c>
      <c r="F658" s="35" t="s">
        <v>430</v>
      </c>
      <c r="G658" s="35" t="s">
        <v>431</v>
      </c>
      <c r="H658" s="49" t="s">
        <v>1546</v>
      </c>
      <c r="I658" s="38" t="s">
        <v>1671</v>
      </c>
      <c r="J658" s="91"/>
      <c r="K658" s="66">
        <v>688</v>
      </c>
      <c r="L658" s="38" t="s">
        <v>441</v>
      </c>
      <c r="M658" s="52">
        <v>45100</v>
      </c>
      <c r="N658" s="38" t="s">
        <v>486</v>
      </c>
    </row>
    <row r="659" spans="1:14" ht="15.75" x14ac:dyDescent="0.25">
      <c r="A659" s="39" t="s">
        <v>1516</v>
      </c>
      <c r="B659" s="85">
        <v>65509616179</v>
      </c>
      <c r="C659" s="34">
        <v>4400</v>
      </c>
      <c r="D659" s="34">
        <v>441</v>
      </c>
      <c r="E659" s="35" t="s">
        <v>448</v>
      </c>
      <c r="F659" s="35" t="s">
        <v>430</v>
      </c>
      <c r="G659" s="35" t="s">
        <v>431</v>
      </c>
      <c r="H659" s="49" t="s">
        <v>1547</v>
      </c>
      <c r="I659" s="38" t="s">
        <v>1672</v>
      </c>
      <c r="J659" s="91"/>
      <c r="K659" s="66">
        <v>1840</v>
      </c>
      <c r="L659" s="38" t="s">
        <v>441</v>
      </c>
      <c r="M659" s="52">
        <v>45100</v>
      </c>
      <c r="N659" s="38" t="s">
        <v>486</v>
      </c>
    </row>
    <row r="660" spans="1:14" ht="15.75" x14ac:dyDescent="0.25">
      <c r="A660" s="39" t="s">
        <v>1516</v>
      </c>
      <c r="B660" s="82" t="s">
        <v>1439</v>
      </c>
      <c r="C660" s="34">
        <v>4400</v>
      </c>
      <c r="D660" s="34">
        <v>441</v>
      </c>
      <c r="E660" s="35" t="s">
        <v>448</v>
      </c>
      <c r="F660" s="35" t="s">
        <v>430</v>
      </c>
      <c r="G660" s="35" t="s">
        <v>431</v>
      </c>
      <c r="H660" s="49" t="s">
        <v>1548</v>
      </c>
      <c r="I660" s="38" t="s">
        <v>1673</v>
      </c>
      <c r="J660" s="91"/>
      <c r="K660" s="66">
        <v>453</v>
      </c>
      <c r="L660" s="38" t="s">
        <v>441</v>
      </c>
      <c r="M660" s="52">
        <v>45100</v>
      </c>
      <c r="N660" s="38" t="s">
        <v>486</v>
      </c>
    </row>
    <row r="661" spans="1:14" ht="15.75" x14ac:dyDescent="0.25">
      <c r="A661" s="39" t="s">
        <v>1516</v>
      </c>
      <c r="B661" s="82" t="s">
        <v>1439</v>
      </c>
      <c r="C661" s="34">
        <v>4400</v>
      </c>
      <c r="D661" s="34">
        <v>441</v>
      </c>
      <c r="E661" s="35" t="s">
        <v>448</v>
      </c>
      <c r="F661" s="35" t="s">
        <v>430</v>
      </c>
      <c r="G661" s="35" t="s">
        <v>431</v>
      </c>
      <c r="H661" s="49" t="s">
        <v>1549</v>
      </c>
      <c r="I661" s="38" t="s">
        <v>1674</v>
      </c>
      <c r="J661" s="91"/>
      <c r="K661" s="66">
        <v>1073</v>
      </c>
      <c r="L661" s="38" t="s">
        <v>441</v>
      </c>
      <c r="M661" s="52">
        <v>45100</v>
      </c>
      <c r="N661" s="38" t="s">
        <v>486</v>
      </c>
    </row>
    <row r="662" spans="1:14" ht="15.75" x14ac:dyDescent="0.25">
      <c r="A662" s="39" t="s">
        <v>1516</v>
      </c>
      <c r="B662" s="82" t="s">
        <v>1439</v>
      </c>
      <c r="C662" s="34">
        <v>4400</v>
      </c>
      <c r="D662" s="34">
        <v>441</v>
      </c>
      <c r="E662" s="35" t="s">
        <v>448</v>
      </c>
      <c r="F662" s="35" t="s">
        <v>430</v>
      </c>
      <c r="G662" s="35" t="s">
        <v>431</v>
      </c>
      <c r="H662" s="49" t="s">
        <v>1550</v>
      </c>
      <c r="I662" s="38" t="s">
        <v>1675</v>
      </c>
      <c r="J662" s="91"/>
      <c r="K662" s="66">
        <v>1025</v>
      </c>
      <c r="L662" s="38" t="s">
        <v>441</v>
      </c>
      <c r="M662" s="52">
        <v>45100</v>
      </c>
      <c r="N662" s="38" t="s">
        <v>486</v>
      </c>
    </row>
    <row r="663" spans="1:14" ht="15.75" x14ac:dyDescent="0.25">
      <c r="A663" s="39" t="s">
        <v>1516</v>
      </c>
      <c r="B663" s="82" t="s">
        <v>1439</v>
      </c>
      <c r="C663" s="34">
        <v>4400</v>
      </c>
      <c r="D663" s="34">
        <v>441</v>
      </c>
      <c r="E663" s="35" t="s">
        <v>448</v>
      </c>
      <c r="F663" s="35" t="s">
        <v>430</v>
      </c>
      <c r="G663" s="35" t="s">
        <v>431</v>
      </c>
      <c r="H663" s="49" t="s">
        <v>1551</v>
      </c>
      <c r="I663" s="38" t="s">
        <v>1676</v>
      </c>
      <c r="J663" s="91"/>
      <c r="K663" s="66">
        <v>844</v>
      </c>
      <c r="L663" s="38" t="s">
        <v>441</v>
      </c>
      <c r="M663" s="52">
        <v>45100</v>
      </c>
      <c r="N663" s="38" t="s">
        <v>486</v>
      </c>
    </row>
    <row r="664" spans="1:14" ht="15.75" x14ac:dyDescent="0.25">
      <c r="A664" s="39" t="s">
        <v>1516</v>
      </c>
      <c r="B664" s="82" t="s">
        <v>1439</v>
      </c>
      <c r="C664" s="34">
        <v>4400</v>
      </c>
      <c r="D664" s="34">
        <v>441</v>
      </c>
      <c r="E664" s="35" t="s">
        <v>448</v>
      </c>
      <c r="F664" s="35" t="s">
        <v>430</v>
      </c>
      <c r="G664" s="35" t="s">
        <v>431</v>
      </c>
      <c r="H664" s="49" t="s">
        <v>1552</v>
      </c>
      <c r="I664" s="38" t="s">
        <v>1677</v>
      </c>
      <c r="J664" s="91"/>
      <c r="K664" s="66">
        <v>1480</v>
      </c>
      <c r="L664" s="38" t="s">
        <v>441</v>
      </c>
      <c r="M664" s="52">
        <v>45100</v>
      </c>
      <c r="N664" s="38" t="s">
        <v>486</v>
      </c>
    </row>
    <row r="665" spans="1:14" ht="15.75" x14ac:dyDescent="0.25">
      <c r="A665" s="39" t="s">
        <v>1516</v>
      </c>
      <c r="B665" s="82" t="s">
        <v>1439</v>
      </c>
      <c r="C665" s="34">
        <v>4400</v>
      </c>
      <c r="D665" s="34">
        <v>441</v>
      </c>
      <c r="E665" s="35" t="s">
        <v>448</v>
      </c>
      <c r="F665" s="35" t="s">
        <v>430</v>
      </c>
      <c r="G665" s="35" t="s">
        <v>431</v>
      </c>
      <c r="H665" s="49" t="s">
        <v>1553</v>
      </c>
      <c r="I665" s="38" t="s">
        <v>1678</v>
      </c>
      <c r="J665" s="91"/>
      <c r="K665" s="66">
        <v>243</v>
      </c>
      <c r="L665" s="38" t="s">
        <v>441</v>
      </c>
      <c r="M665" s="52">
        <v>45100</v>
      </c>
      <c r="N665" s="38" t="s">
        <v>486</v>
      </c>
    </row>
    <row r="666" spans="1:14" ht="15.75" x14ac:dyDescent="0.25">
      <c r="A666" s="39" t="s">
        <v>1516</v>
      </c>
      <c r="B666" s="82" t="s">
        <v>1439</v>
      </c>
      <c r="C666" s="34">
        <v>4400</v>
      </c>
      <c r="D666" s="34">
        <v>441</v>
      </c>
      <c r="E666" s="35" t="s">
        <v>448</v>
      </c>
      <c r="F666" s="35" t="s">
        <v>430</v>
      </c>
      <c r="G666" s="35" t="s">
        <v>431</v>
      </c>
      <c r="H666" s="49" t="s">
        <v>1554</v>
      </c>
      <c r="I666" s="38" t="s">
        <v>1679</v>
      </c>
      <c r="J666" s="91"/>
      <c r="K666" s="66">
        <v>2000</v>
      </c>
      <c r="L666" s="38" t="s">
        <v>441</v>
      </c>
      <c r="M666" s="52">
        <v>45100</v>
      </c>
      <c r="N666" s="38" t="s">
        <v>486</v>
      </c>
    </row>
    <row r="667" spans="1:14" ht="15.75" x14ac:dyDescent="0.25">
      <c r="A667" s="39" t="s">
        <v>1516</v>
      </c>
      <c r="B667" s="82" t="s">
        <v>1439</v>
      </c>
      <c r="C667" s="34">
        <v>4400</v>
      </c>
      <c r="D667" s="34">
        <v>441</v>
      </c>
      <c r="E667" s="35" t="s">
        <v>448</v>
      </c>
      <c r="F667" s="35" t="s">
        <v>430</v>
      </c>
      <c r="G667" s="35" t="s">
        <v>431</v>
      </c>
      <c r="H667" s="49" t="s">
        <v>1555</v>
      </c>
      <c r="I667" s="38" t="s">
        <v>1680</v>
      </c>
      <c r="J667" s="91"/>
      <c r="K667" s="66">
        <v>494</v>
      </c>
      <c r="L667" s="38" t="s">
        <v>441</v>
      </c>
      <c r="M667" s="52">
        <v>45100</v>
      </c>
      <c r="N667" s="38" t="s">
        <v>486</v>
      </c>
    </row>
    <row r="668" spans="1:14" ht="15.75" x14ac:dyDescent="0.25">
      <c r="A668" s="39" t="s">
        <v>1516</v>
      </c>
      <c r="B668" s="82" t="s">
        <v>1439</v>
      </c>
      <c r="C668" s="34">
        <v>4400</v>
      </c>
      <c r="D668" s="34">
        <v>441</v>
      </c>
      <c r="E668" s="35" t="s">
        <v>448</v>
      </c>
      <c r="F668" s="35" t="s">
        <v>430</v>
      </c>
      <c r="G668" s="35" t="s">
        <v>431</v>
      </c>
      <c r="H668" s="49" t="s">
        <v>562</v>
      </c>
      <c r="I668" s="38" t="s">
        <v>563</v>
      </c>
      <c r="J668" s="91"/>
      <c r="K668" s="66">
        <v>3000</v>
      </c>
      <c r="L668" s="38" t="s">
        <v>441</v>
      </c>
      <c r="M668" s="52">
        <v>45100</v>
      </c>
      <c r="N668" s="38" t="s">
        <v>486</v>
      </c>
    </row>
    <row r="669" spans="1:14" ht="15.75" x14ac:dyDescent="0.25">
      <c r="A669" s="39" t="s">
        <v>1516</v>
      </c>
      <c r="B669" s="82" t="s">
        <v>1439</v>
      </c>
      <c r="C669" s="34">
        <v>4400</v>
      </c>
      <c r="D669" s="34">
        <v>441</v>
      </c>
      <c r="E669" s="35" t="s">
        <v>448</v>
      </c>
      <c r="F669" s="35" t="s">
        <v>430</v>
      </c>
      <c r="G669" s="35" t="s">
        <v>431</v>
      </c>
      <c r="H669" s="49" t="s">
        <v>1556</v>
      </c>
      <c r="I669" s="38" t="s">
        <v>1681</v>
      </c>
      <c r="J669" s="91"/>
      <c r="K669" s="66">
        <v>910</v>
      </c>
      <c r="L669" s="38" t="s">
        <v>441</v>
      </c>
      <c r="M669" s="52">
        <v>45100</v>
      </c>
      <c r="N669" s="38" t="s">
        <v>486</v>
      </c>
    </row>
    <row r="670" spans="1:14" ht="15.75" x14ac:dyDescent="0.25">
      <c r="A670" s="39" t="s">
        <v>1516</v>
      </c>
      <c r="B670" s="82" t="s">
        <v>1439</v>
      </c>
      <c r="C670" s="34">
        <v>4400</v>
      </c>
      <c r="D670" s="34">
        <v>441</v>
      </c>
      <c r="E670" s="35" t="s">
        <v>448</v>
      </c>
      <c r="F670" s="35" t="s">
        <v>430</v>
      </c>
      <c r="G670" s="35" t="s">
        <v>431</v>
      </c>
      <c r="H670" s="49" t="s">
        <v>1557</v>
      </c>
      <c r="I670" s="38" t="s">
        <v>1682</v>
      </c>
      <c r="J670" s="91"/>
      <c r="K670" s="66">
        <v>920</v>
      </c>
      <c r="L670" s="38" t="s">
        <v>441</v>
      </c>
      <c r="M670" s="52">
        <v>45100</v>
      </c>
      <c r="N670" s="38" t="s">
        <v>486</v>
      </c>
    </row>
    <row r="671" spans="1:14" ht="15.75" x14ac:dyDescent="0.25">
      <c r="A671" s="39" t="s">
        <v>1516</v>
      </c>
      <c r="B671" s="82" t="s">
        <v>1439</v>
      </c>
      <c r="C671" s="34">
        <v>4400</v>
      </c>
      <c r="D671" s="34">
        <v>441</v>
      </c>
      <c r="E671" s="35" t="s">
        <v>448</v>
      </c>
      <c r="F671" s="35" t="s">
        <v>430</v>
      </c>
      <c r="G671" s="35" t="s">
        <v>431</v>
      </c>
      <c r="H671" s="49" t="s">
        <v>1558</v>
      </c>
      <c r="I671" s="38" t="s">
        <v>1683</v>
      </c>
      <c r="J671" s="91"/>
      <c r="K671" s="66">
        <v>656</v>
      </c>
      <c r="L671" s="38" t="s">
        <v>441</v>
      </c>
      <c r="M671" s="52">
        <v>45100</v>
      </c>
      <c r="N671" s="38" t="s">
        <v>486</v>
      </c>
    </row>
    <row r="672" spans="1:14" ht="15.75" x14ac:dyDescent="0.25">
      <c r="A672" s="39" t="s">
        <v>1516</v>
      </c>
      <c r="B672" s="82" t="s">
        <v>1439</v>
      </c>
      <c r="C672" s="34">
        <v>4400</v>
      </c>
      <c r="D672" s="34">
        <v>441</v>
      </c>
      <c r="E672" s="35" t="s">
        <v>448</v>
      </c>
      <c r="F672" s="35" t="s">
        <v>430</v>
      </c>
      <c r="G672" s="35" t="s">
        <v>431</v>
      </c>
      <c r="H672" s="49" t="s">
        <v>1559</v>
      </c>
      <c r="I672" s="38" t="s">
        <v>1684</v>
      </c>
      <c r="J672" s="91"/>
      <c r="K672" s="66">
        <v>280</v>
      </c>
      <c r="L672" s="38" t="s">
        <v>441</v>
      </c>
      <c r="M672" s="52">
        <v>45100</v>
      </c>
      <c r="N672" s="38" t="s">
        <v>486</v>
      </c>
    </row>
    <row r="673" spans="1:14" ht="15.75" x14ac:dyDescent="0.25">
      <c r="A673" s="39" t="s">
        <v>1516</v>
      </c>
      <c r="B673" s="82" t="s">
        <v>1439</v>
      </c>
      <c r="C673" s="34">
        <v>4400</v>
      </c>
      <c r="D673" s="34">
        <v>441</v>
      </c>
      <c r="E673" s="35" t="s">
        <v>448</v>
      </c>
      <c r="F673" s="35" t="s">
        <v>430</v>
      </c>
      <c r="G673" s="35" t="s">
        <v>431</v>
      </c>
      <c r="H673" s="49" t="s">
        <v>1560</v>
      </c>
      <c r="I673" s="38" t="s">
        <v>1685</v>
      </c>
      <c r="J673" s="91"/>
      <c r="K673" s="66">
        <v>1120</v>
      </c>
      <c r="L673" s="38" t="s">
        <v>441</v>
      </c>
      <c r="M673" s="52">
        <v>45100</v>
      </c>
      <c r="N673" s="38" t="s">
        <v>486</v>
      </c>
    </row>
    <row r="674" spans="1:14" ht="15.75" x14ac:dyDescent="0.25">
      <c r="A674" s="39" t="s">
        <v>1516</v>
      </c>
      <c r="B674" s="82" t="s">
        <v>1439</v>
      </c>
      <c r="C674" s="34">
        <v>4400</v>
      </c>
      <c r="D674" s="34">
        <v>441</v>
      </c>
      <c r="E674" s="35" t="s">
        <v>448</v>
      </c>
      <c r="F674" s="35" t="s">
        <v>430</v>
      </c>
      <c r="G674" s="35" t="s">
        <v>431</v>
      </c>
      <c r="H674" s="49" t="s">
        <v>1561</v>
      </c>
      <c r="I674" s="38" t="s">
        <v>1686</v>
      </c>
      <c r="J674" s="91"/>
      <c r="K674" s="66">
        <v>809</v>
      </c>
      <c r="L674" s="38" t="s">
        <v>441</v>
      </c>
      <c r="M674" s="52">
        <v>45100</v>
      </c>
      <c r="N674" s="38" t="s">
        <v>486</v>
      </c>
    </row>
    <row r="675" spans="1:14" ht="15.75" x14ac:dyDescent="0.25">
      <c r="A675" s="39" t="s">
        <v>1516</v>
      </c>
      <c r="B675" s="82" t="s">
        <v>1439</v>
      </c>
      <c r="C675" s="34">
        <v>4400</v>
      </c>
      <c r="D675" s="34">
        <v>441</v>
      </c>
      <c r="E675" s="35" t="s">
        <v>448</v>
      </c>
      <c r="F675" s="35" t="s">
        <v>430</v>
      </c>
      <c r="G675" s="35" t="s">
        <v>431</v>
      </c>
      <c r="H675" s="49" t="s">
        <v>1562</v>
      </c>
      <c r="I675" s="38" t="s">
        <v>1687</v>
      </c>
      <c r="J675" s="91"/>
      <c r="K675" s="66">
        <v>1195</v>
      </c>
      <c r="L675" s="38" t="s">
        <v>441</v>
      </c>
      <c r="M675" s="52">
        <v>45100</v>
      </c>
      <c r="N675" s="38" t="s">
        <v>486</v>
      </c>
    </row>
    <row r="676" spans="1:14" ht="15.75" x14ac:dyDescent="0.25">
      <c r="A676" s="39" t="s">
        <v>1516</v>
      </c>
      <c r="B676" s="82" t="s">
        <v>1439</v>
      </c>
      <c r="C676" s="34">
        <v>4400</v>
      </c>
      <c r="D676" s="34">
        <v>441</v>
      </c>
      <c r="E676" s="35" t="s">
        <v>448</v>
      </c>
      <c r="F676" s="35" t="s">
        <v>430</v>
      </c>
      <c r="G676" s="35" t="s">
        <v>431</v>
      </c>
      <c r="H676" s="49" t="s">
        <v>1563</v>
      </c>
      <c r="I676" s="38" t="s">
        <v>1688</v>
      </c>
      <c r="J676" s="91"/>
      <c r="K676" s="66">
        <v>1705</v>
      </c>
      <c r="L676" s="38" t="s">
        <v>441</v>
      </c>
      <c r="M676" s="52">
        <v>45100</v>
      </c>
      <c r="N676" s="38" t="s">
        <v>486</v>
      </c>
    </row>
    <row r="677" spans="1:14" ht="15.75" x14ac:dyDescent="0.25">
      <c r="A677" s="39" t="s">
        <v>1516</v>
      </c>
      <c r="B677" s="82" t="s">
        <v>1439</v>
      </c>
      <c r="C677" s="34">
        <v>4400</v>
      </c>
      <c r="D677" s="34">
        <v>441</v>
      </c>
      <c r="E677" s="35" t="s">
        <v>448</v>
      </c>
      <c r="F677" s="35" t="s">
        <v>430</v>
      </c>
      <c r="G677" s="35" t="s">
        <v>431</v>
      </c>
      <c r="H677" s="49" t="s">
        <v>1564</v>
      </c>
      <c r="I677" s="38" t="s">
        <v>1689</v>
      </c>
      <c r="J677" s="91"/>
      <c r="K677" s="66">
        <v>350</v>
      </c>
      <c r="L677" s="38" t="s">
        <v>441</v>
      </c>
      <c r="M677" s="52">
        <v>45100</v>
      </c>
      <c r="N677" s="38" t="s">
        <v>486</v>
      </c>
    </row>
    <row r="678" spans="1:14" ht="15.75" x14ac:dyDescent="0.25">
      <c r="A678" s="39" t="s">
        <v>1516</v>
      </c>
      <c r="B678" s="82" t="s">
        <v>1439</v>
      </c>
      <c r="C678" s="34">
        <v>4400</v>
      </c>
      <c r="D678" s="34">
        <v>441</v>
      </c>
      <c r="E678" s="35" t="s">
        <v>448</v>
      </c>
      <c r="F678" s="35" t="s">
        <v>430</v>
      </c>
      <c r="G678" s="35" t="s">
        <v>431</v>
      </c>
      <c r="H678" s="49" t="s">
        <v>763</v>
      </c>
      <c r="I678" s="38" t="s">
        <v>764</v>
      </c>
      <c r="J678" s="91"/>
      <c r="K678" s="66">
        <v>1314</v>
      </c>
      <c r="L678" s="38" t="s">
        <v>441</v>
      </c>
      <c r="M678" s="52">
        <v>45100</v>
      </c>
      <c r="N678" s="38" t="s">
        <v>486</v>
      </c>
    </row>
    <row r="679" spans="1:14" ht="15.75" x14ac:dyDescent="0.25">
      <c r="A679" s="39" t="s">
        <v>1516</v>
      </c>
      <c r="B679" s="82" t="s">
        <v>1439</v>
      </c>
      <c r="C679" s="34">
        <v>4400</v>
      </c>
      <c r="D679" s="34">
        <v>441</v>
      </c>
      <c r="E679" s="35" t="s">
        <v>448</v>
      </c>
      <c r="F679" s="35" t="s">
        <v>430</v>
      </c>
      <c r="G679" s="35" t="s">
        <v>431</v>
      </c>
      <c r="H679" s="49" t="s">
        <v>1565</v>
      </c>
      <c r="I679" s="38" t="s">
        <v>1690</v>
      </c>
      <c r="J679" s="91"/>
      <c r="K679" s="66">
        <v>372</v>
      </c>
      <c r="L679" s="38" t="s">
        <v>441</v>
      </c>
      <c r="M679" s="52">
        <v>45100</v>
      </c>
      <c r="N679" s="38" t="s">
        <v>486</v>
      </c>
    </row>
    <row r="680" spans="1:14" ht="15.75" x14ac:dyDescent="0.25">
      <c r="A680" s="39" t="s">
        <v>1516</v>
      </c>
      <c r="B680" s="82" t="s">
        <v>1439</v>
      </c>
      <c r="C680" s="34">
        <v>4400</v>
      </c>
      <c r="D680" s="34">
        <v>441</v>
      </c>
      <c r="E680" s="35" t="s">
        <v>448</v>
      </c>
      <c r="F680" s="35" t="s">
        <v>430</v>
      </c>
      <c r="G680" s="35" t="s">
        <v>431</v>
      </c>
      <c r="H680" s="49" t="s">
        <v>994</v>
      </c>
      <c r="I680" s="38" t="s">
        <v>995</v>
      </c>
      <c r="J680" s="91"/>
      <c r="K680" s="66">
        <v>570</v>
      </c>
      <c r="L680" s="38" t="s">
        <v>441</v>
      </c>
      <c r="M680" s="52">
        <v>45100</v>
      </c>
      <c r="N680" s="38" t="s">
        <v>486</v>
      </c>
    </row>
    <row r="681" spans="1:14" ht="15.75" x14ac:dyDescent="0.25">
      <c r="A681" s="39" t="s">
        <v>1516</v>
      </c>
      <c r="B681" s="82" t="s">
        <v>1439</v>
      </c>
      <c r="C681" s="34">
        <v>4400</v>
      </c>
      <c r="D681" s="34">
        <v>441</v>
      </c>
      <c r="E681" s="35" t="s">
        <v>448</v>
      </c>
      <c r="F681" s="35" t="s">
        <v>430</v>
      </c>
      <c r="G681" s="35" t="s">
        <v>431</v>
      </c>
      <c r="H681" s="49" t="s">
        <v>1566</v>
      </c>
      <c r="I681" s="38" t="s">
        <v>1691</v>
      </c>
      <c r="J681" s="91"/>
      <c r="K681" s="66">
        <v>832</v>
      </c>
      <c r="L681" s="38" t="s">
        <v>441</v>
      </c>
      <c r="M681" s="52">
        <v>45100</v>
      </c>
      <c r="N681" s="38" t="s">
        <v>486</v>
      </c>
    </row>
    <row r="682" spans="1:14" ht="15.75" x14ac:dyDescent="0.25">
      <c r="A682" s="39" t="s">
        <v>1516</v>
      </c>
      <c r="B682" s="82" t="s">
        <v>1439</v>
      </c>
      <c r="C682" s="34">
        <v>4400</v>
      </c>
      <c r="D682" s="34">
        <v>441</v>
      </c>
      <c r="E682" s="35" t="s">
        <v>448</v>
      </c>
      <c r="F682" s="35" t="s">
        <v>430</v>
      </c>
      <c r="G682" s="35" t="s">
        <v>431</v>
      </c>
      <c r="H682" s="49" t="s">
        <v>1567</v>
      </c>
      <c r="I682" s="38" t="s">
        <v>1692</v>
      </c>
      <c r="J682" s="91"/>
      <c r="K682" s="66">
        <v>582</v>
      </c>
      <c r="L682" s="38" t="s">
        <v>441</v>
      </c>
      <c r="M682" s="52">
        <v>45100</v>
      </c>
      <c r="N682" s="38" t="s">
        <v>486</v>
      </c>
    </row>
    <row r="683" spans="1:14" ht="15.75" x14ac:dyDescent="0.25">
      <c r="A683" s="39" t="s">
        <v>1516</v>
      </c>
      <c r="B683" s="82" t="s">
        <v>1439</v>
      </c>
      <c r="C683" s="34">
        <v>4400</v>
      </c>
      <c r="D683" s="34">
        <v>441</v>
      </c>
      <c r="E683" s="35" t="s">
        <v>448</v>
      </c>
      <c r="F683" s="35" t="s">
        <v>430</v>
      </c>
      <c r="G683" s="35" t="s">
        <v>431</v>
      </c>
      <c r="H683" s="49" t="s">
        <v>1100</v>
      </c>
      <c r="I683" s="38" t="s">
        <v>1101</v>
      </c>
      <c r="J683" s="91"/>
      <c r="K683" s="66">
        <v>264</v>
      </c>
      <c r="L683" s="38" t="s">
        <v>441</v>
      </c>
      <c r="M683" s="52">
        <v>45100</v>
      </c>
      <c r="N683" s="38" t="s">
        <v>486</v>
      </c>
    </row>
    <row r="684" spans="1:14" ht="15.75" x14ac:dyDescent="0.25">
      <c r="A684" s="39" t="s">
        <v>1516</v>
      </c>
      <c r="B684" s="82" t="s">
        <v>1439</v>
      </c>
      <c r="C684" s="34">
        <v>4400</v>
      </c>
      <c r="D684" s="34">
        <v>441</v>
      </c>
      <c r="E684" s="35" t="s">
        <v>448</v>
      </c>
      <c r="F684" s="35" t="s">
        <v>430</v>
      </c>
      <c r="G684" s="35" t="s">
        <v>431</v>
      </c>
      <c r="H684" s="49" t="s">
        <v>1568</v>
      </c>
      <c r="I684" s="38" t="s">
        <v>1693</v>
      </c>
      <c r="J684" s="91"/>
      <c r="K684" s="66">
        <v>832</v>
      </c>
      <c r="L684" s="38" t="s">
        <v>441</v>
      </c>
      <c r="M684" s="52">
        <v>45100</v>
      </c>
      <c r="N684" s="38" t="s">
        <v>486</v>
      </c>
    </row>
    <row r="685" spans="1:14" ht="15.75" x14ac:dyDescent="0.25">
      <c r="A685" s="39" t="s">
        <v>1516</v>
      </c>
      <c r="B685" s="82" t="s">
        <v>1439</v>
      </c>
      <c r="C685" s="34">
        <v>4400</v>
      </c>
      <c r="D685" s="34">
        <v>441</v>
      </c>
      <c r="E685" s="35" t="s">
        <v>448</v>
      </c>
      <c r="F685" s="35" t="s">
        <v>430</v>
      </c>
      <c r="G685" s="35" t="s">
        <v>431</v>
      </c>
      <c r="H685" s="49" t="s">
        <v>1569</v>
      </c>
      <c r="I685" s="38" t="s">
        <v>1694</v>
      </c>
      <c r="J685" s="91"/>
      <c r="K685" s="54">
        <v>356</v>
      </c>
      <c r="L685" s="38" t="s">
        <v>441</v>
      </c>
      <c r="M685" s="52">
        <v>45100</v>
      </c>
      <c r="N685" s="38" t="s">
        <v>478</v>
      </c>
    </row>
    <row r="686" spans="1:14" ht="15.75" x14ac:dyDescent="0.25">
      <c r="A686" s="39" t="s">
        <v>1516</v>
      </c>
      <c r="B686" s="82" t="s">
        <v>1439</v>
      </c>
      <c r="C686" s="34">
        <v>4400</v>
      </c>
      <c r="D686" s="34">
        <v>441</v>
      </c>
      <c r="E686" s="35" t="s">
        <v>448</v>
      </c>
      <c r="F686" s="35" t="s">
        <v>430</v>
      </c>
      <c r="G686" s="35" t="s">
        <v>431</v>
      </c>
      <c r="H686" s="49" t="s">
        <v>1570</v>
      </c>
      <c r="I686" s="38" t="s">
        <v>1695</v>
      </c>
      <c r="J686" s="91"/>
      <c r="K686" s="54">
        <v>404</v>
      </c>
      <c r="L686" s="38" t="s">
        <v>441</v>
      </c>
      <c r="M686" s="52">
        <v>45100</v>
      </c>
      <c r="N686" s="38" t="s">
        <v>478</v>
      </c>
    </row>
    <row r="687" spans="1:14" ht="15.75" x14ac:dyDescent="0.25">
      <c r="A687" s="39" t="s">
        <v>1516</v>
      </c>
      <c r="B687" s="82" t="s">
        <v>1439</v>
      </c>
      <c r="C687" s="34">
        <v>4400</v>
      </c>
      <c r="D687" s="34">
        <v>441</v>
      </c>
      <c r="E687" s="35" t="s">
        <v>448</v>
      </c>
      <c r="F687" s="35" t="s">
        <v>430</v>
      </c>
      <c r="G687" s="35" t="s">
        <v>431</v>
      </c>
      <c r="H687" s="49" t="s">
        <v>569</v>
      </c>
      <c r="I687" s="38" t="s">
        <v>570</v>
      </c>
      <c r="J687" s="91"/>
      <c r="K687" s="54">
        <v>356</v>
      </c>
      <c r="L687" s="38" t="s">
        <v>441</v>
      </c>
      <c r="M687" s="52">
        <v>45100</v>
      </c>
      <c r="N687" s="38" t="s">
        <v>478</v>
      </c>
    </row>
    <row r="688" spans="1:14" ht="15.75" x14ac:dyDescent="0.25">
      <c r="A688" s="39" t="s">
        <v>1516</v>
      </c>
      <c r="B688" s="82" t="s">
        <v>1439</v>
      </c>
      <c r="C688" s="34">
        <v>4400</v>
      </c>
      <c r="D688" s="34">
        <v>441</v>
      </c>
      <c r="E688" s="35" t="s">
        <v>448</v>
      </c>
      <c r="F688" s="35" t="s">
        <v>430</v>
      </c>
      <c r="G688" s="35" t="s">
        <v>431</v>
      </c>
      <c r="H688" s="49" t="s">
        <v>1571</v>
      </c>
      <c r="I688" s="38" t="s">
        <v>1696</v>
      </c>
      <c r="J688" s="91"/>
      <c r="K688" s="54">
        <v>396</v>
      </c>
      <c r="L688" s="38" t="s">
        <v>441</v>
      </c>
      <c r="M688" s="52">
        <v>45100</v>
      </c>
      <c r="N688" s="38" t="s">
        <v>478</v>
      </c>
    </row>
    <row r="689" spans="1:14" ht="15.75" x14ac:dyDescent="0.25">
      <c r="A689" s="39" t="s">
        <v>1516</v>
      </c>
      <c r="B689" s="82" t="s">
        <v>1439</v>
      </c>
      <c r="C689" s="34">
        <v>4400</v>
      </c>
      <c r="D689" s="34">
        <v>441</v>
      </c>
      <c r="E689" s="35" t="s">
        <v>448</v>
      </c>
      <c r="F689" s="35" t="s">
        <v>430</v>
      </c>
      <c r="G689" s="35" t="s">
        <v>431</v>
      </c>
      <c r="H689" s="49" t="s">
        <v>1569</v>
      </c>
      <c r="I689" s="38" t="s">
        <v>1694</v>
      </c>
      <c r="J689" s="91"/>
      <c r="K689" s="54">
        <v>288</v>
      </c>
      <c r="L689" s="38" t="s">
        <v>441</v>
      </c>
      <c r="M689" s="52">
        <v>45100</v>
      </c>
      <c r="N689" s="38" t="s">
        <v>478</v>
      </c>
    </row>
    <row r="690" spans="1:14" ht="15.75" x14ac:dyDescent="0.25">
      <c r="A690" s="39" t="s">
        <v>1516</v>
      </c>
      <c r="B690" s="82" t="s">
        <v>1439</v>
      </c>
      <c r="C690" s="34">
        <v>4400</v>
      </c>
      <c r="D690" s="34">
        <v>441</v>
      </c>
      <c r="E690" s="35" t="s">
        <v>448</v>
      </c>
      <c r="F690" s="35" t="s">
        <v>430</v>
      </c>
      <c r="G690" s="35" t="s">
        <v>431</v>
      </c>
      <c r="H690" s="49" t="s">
        <v>628</v>
      </c>
      <c r="I690" s="38" t="s">
        <v>629</v>
      </c>
      <c r="J690" s="91"/>
      <c r="K690" s="70">
        <v>9751.4599999999991</v>
      </c>
      <c r="L690" s="38" t="s">
        <v>441</v>
      </c>
      <c r="M690" s="52">
        <v>45100</v>
      </c>
      <c r="N690" s="38" t="s">
        <v>1572</v>
      </c>
    </row>
    <row r="691" spans="1:14" ht="15.75" x14ac:dyDescent="0.25">
      <c r="A691" s="39" t="s">
        <v>1516</v>
      </c>
      <c r="B691" s="82" t="s">
        <v>1439</v>
      </c>
      <c r="C691" s="34">
        <v>4400</v>
      </c>
      <c r="D691" s="34">
        <v>441</v>
      </c>
      <c r="E691" s="35" t="s">
        <v>448</v>
      </c>
      <c r="F691" s="35" t="s">
        <v>430</v>
      </c>
      <c r="G691" s="35" t="s">
        <v>431</v>
      </c>
      <c r="H691" s="49" t="s">
        <v>1573</v>
      </c>
      <c r="I691" s="38" t="s">
        <v>1697</v>
      </c>
      <c r="J691" s="91"/>
      <c r="K691" s="81">
        <v>175</v>
      </c>
      <c r="L691" s="38" t="s">
        <v>441</v>
      </c>
      <c r="M691" s="52">
        <v>45100</v>
      </c>
      <c r="N691" s="38" t="s">
        <v>478</v>
      </c>
    </row>
    <row r="692" spans="1:14" ht="15.75" x14ac:dyDescent="0.25">
      <c r="A692" s="39" t="s">
        <v>1516</v>
      </c>
      <c r="B692" s="82" t="s">
        <v>1439</v>
      </c>
      <c r="C692" s="34">
        <v>4400</v>
      </c>
      <c r="D692" s="34">
        <v>441</v>
      </c>
      <c r="E692" s="35" t="s">
        <v>448</v>
      </c>
      <c r="F692" s="35" t="s">
        <v>430</v>
      </c>
      <c r="G692" s="35" t="s">
        <v>431</v>
      </c>
      <c r="H692" s="49" t="s">
        <v>1574</v>
      </c>
      <c r="I692" s="38" t="s">
        <v>1698</v>
      </c>
      <c r="J692" s="91"/>
      <c r="K692" s="81">
        <v>900</v>
      </c>
      <c r="L692" s="38" t="s">
        <v>441</v>
      </c>
      <c r="M692" s="52">
        <v>45100</v>
      </c>
      <c r="N692" s="38" t="s">
        <v>478</v>
      </c>
    </row>
    <row r="693" spans="1:14" ht="15.75" x14ac:dyDescent="0.25">
      <c r="A693" s="39" t="s">
        <v>1516</v>
      </c>
      <c r="B693" s="82" t="s">
        <v>1439</v>
      </c>
      <c r="C693" s="34">
        <v>4400</v>
      </c>
      <c r="D693" s="34">
        <v>441</v>
      </c>
      <c r="E693" s="35" t="s">
        <v>448</v>
      </c>
      <c r="F693" s="35" t="s">
        <v>430</v>
      </c>
      <c r="G693" s="35" t="s">
        <v>431</v>
      </c>
      <c r="H693" s="49" t="s">
        <v>1575</v>
      </c>
      <c r="I693" s="38" t="s">
        <v>1699</v>
      </c>
      <c r="J693" s="91"/>
      <c r="K693" s="81">
        <v>150</v>
      </c>
      <c r="L693" s="38" t="s">
        <v>441</v>
      </c>
      <c r="M693" s="52">
        <v>45100</v>
      </c>
      <c r="N693" s="38" t="s">
        <v>478</v>
      </c>
    </row>
    <row r="694" spans="1:14" ht="15.75" x14ac:dyDescent="0.25">
      <c r="A694" s="39" t="s">
        <v>1516</v>
      </c>
      <c r="B694" s="82" t="s">
        <v>1439</v>
      </c>
      <c r="C694" s="34">
        <v>4400</v>
      </c>
      <c r="D694" s="34">
        <v>441</v>
      </c>
      <c r="E694" s="35" t="s">
        <v>448</v>
      </c>
      <c r="F694" s="35" t="s">
        <v>430</v>
      </c>
      <c r="G694" s="35" t="s">
        <v>431</v>
      </c>
      <c r="H694" s="49" t="s">
        <v>1576</v>
      </c>
      <c r="I694" s="38" t="s">
        <v>1700</v>
      </c>
      <c r="J694" s="91"/>
      <c r="K694" s="81">
        <v>134</v>
      </c>
      <c r="L694" s="38" t="s">
        <v>441</v>
      </c>
      <c r="M694" s="52">
        <v>45100</v>
      </c>
      <c r="N694" s="38" t="s">
        <v>478</v>
      </c>
    </row>
    <row r="695" spans="1:14" ht="15.75" x14ac:dyDescent="0.25">
      <c r="A695" s="39" t="s">
        <v>1516</v>
      </c>
      <c r="B695" s="82" t="s">
        <v>1439</v>
      </c>
      <c r="C695" s="34">
        <v>4400</v>
      </c>
      <c r="D695" s="34">
        <v>441</v>
      </c>
      <c r="E695" s="35" t="s">
        <v>448</v>
      </c>
      <c r="F695" s="35" t="s">
        <v>430</v>
      </c>
      <c r="G695" s="35" t="s">
        <v>431</v>
      </c>
      <c r="H695" s="49" t="s">
        <v>582</v>
      </c>
      <c r="I695" s="38" t="s">
        <v>583</v>
      </c>
      <c r="J695" s="91"/>
      <c r="K695" s="81">
        <v>200</v>
      </c>
      <c r="L695" s="38" t="s">
        <v>441</v>
      </c>
      <c r="M695" s="52">
        <v>45100</v>
      </c>
      <c r="N695" s="38" t="s">
        <v>478</v>
      </c>
    </row>
    <row r="696" spans="1:14" ht="15.75" x14ac:dyDescent="0.25">
      <c r="A696" s="39" t="s">
        <v>1516</v>
      </c>
      <c r="B696" s="82" t="s">
        <v>1439</v>
      </c>
      <c r="C696" s="34">
        <v>4400</v>
      </c>
      <c r="D696" s="34">
        <v>441</v>
      </c>
      <c r="E696" s="35" t="s">
        <v>448</v>
      </c>
      <c r="F696" s="35" t="s">
        <v>430</v>
      </c>
      <c r="G696" s="35" t="s">
        <v>431</v>
      </c>
      <c r="H696" s="49" t="s">
        <v>1577</v>
      </c>
      <c r="I696" s="38" t="s">
        <v>1701</v>
      </c>
      <c r="J696" s="91"/>
      <c r="K696" s="81">
        <v>80</v>
      </c>
      <c r="L696" s="38" t="s">
        <v>441</v>
      </c>
      <c r="M696" s="52">
        <v>45100</v>
      </c>
      <c r="N696" s="38" t="s">
        <v>478</v>
      </c>
    </row>
    <row r="697" spans="1:14" ht="15.75" x14ac:dyDescent="0.25">
      <c r="A697" s="39" t="s">
        <v>1516</v>
      </c>
      <c r="B697" s="82" t="s">
        <v>1439</v>
      </c>
      <c r="C697" s="34">
        <v>4400</v>
      </c>
      <c r="D697" s="34">
        <v>441</v>
      </c>
      <c r="E697" s="35" t="s">
        <v>448</v>
      </c>
      <c r="F697" s="35" t="s">
        <v>430</v>
      </c>
      <c r="G697" s="35" t="s">
        <v>431</v>
      </c>
      <c r="H697" s="49" t="s">
        <v>1578</v>
      </c>
      <c r="I697" s="38" t="s">
        <v>1702</v>
      </c>
      <c r="J697" s="91"/>
      <c r="K697" s="81">
        <v>245</v>
      </c>
      <c r="L697" s="38" t="s">
        <v>441</v>
      </c>
      <c r="M697" s="52">
        <v>45100</v>
      </c>
      <c r="N697" s="38" t="s">
        <v>478</v>
      </c>
    </row>
    <row r="698" spans="1:14" ht="15.75" x14ac:dyDescent="0.25">
      <c r="A698" s="39" t="s">
        <v>1516</v>
      </c>
      <c r="B698" s="82" t="s">
        <v>1439</v>
      </c>
      <c r="C698" s="34">
        <v>4400</v>
      </c>
      <c r="D698" s="34">
        <v>441</v>
      </c>
      <c r="E698" s="35" t="s">
        <v>448</v>
      </c>
      <c r="F698" s="35" t="s">
        <v>430</v>
      </c>
      <c r="G698" s="35" t="s">
        <v>431</v>
      </c>
      <c r="H698" s="49" t="s">
        <v>1579</v>
      </c>
      <c r="I698" s="38" t="s">
        <v>1703</v>
      </c>
      <c r="J698" s="91"/>
      <c r="K698" s="81">
        <v>66</v>
      </c>
      <c r="L698" s="38" t="s">
        <v>441</v>
      </c>
      <c r="M698" s="52">
        <v>45100</v>
      </c>
      <c r="N698" s="38" t="s">
        <v>478</v>
      </c>
    </row>
    <row r="699" spans="1:14" ht="15.75" x14ac:dyDescent="0.25">
      <c r="A699" s="39" t="s">
        <v>1516</v>
      </c>
      <c r="B699" s="82" t="s">
        <v>1439</v>
      </c>
      <c r="C699" s="34">
        <v>4400</v>
      </c>
      <c r="D699" s="34">
        <v>441</v>
      </c>
      <c r="E699" s="35" t="s">
        <v>448</v>
      </c>
      <c r="F699" s="35" t="s">
        <v>430</v>
      </c>
      <c r="G699" s="35" t="s">
        <v>431</v>
      </c>
      <c r="H699" s="49" t="s">
        <v>1580</v>
      </c>
      <c r="I699" s="38" t="s">
        <v>1483</v>
      </c>
      <c r="J699" s="91"/>
      <c r="K699" s="93">
        <v>1400</v>
      </c>
      <c r="L699" s="38" t="s">
        <v>441</v>
      </c>
      <c r="M699" s="52">
        <v>45100</v>
      </c>
      <c r="N699" s="38" t="s">
        <v>486</v>
      </c>
    </row>
    <row r="700" spans="1:14" ht="15.75" x14ac:dyDescent="0.25">
      <c r="A700" s="39" t="s">
        <v>1516</v>
      </c>
      <c r="B700" s="82" t="s">
        <v>1439</v>
      </c>
      <c r="C700" s="34">
        <v>4400</v>
      </c>
      <c r="D700" s="34">
        <v>441</v>
      </c>
      <c r="E700" s="35" t="s">
        <v>448</v>
      </c>
      <c r="F700" s="35" t="s">
        <v>430</v>
      </c>
      <c r="G700" s="35" t="s">
        <v>431</v>
      </c>
      <c r="H700" s="49" t="s">
        <v>1581</v>
      </c>
      <c r="I700" s="38" t="s">
        <v>1704</v>
      </c>
      <c r="J700" s="91"/>
      <c r="K700" s="87">
        <v>1050</v>
      </c>
      <c r="L700" s="38" t="s">
        <v>441</v>
      </c>
      <c r="M700" s="52">
        <v>45100</v>
      </c>
      <c r="N700" s="38" t="s">
        <v>486</v>
      </c>
    </row>
    <row r="701" spans="1:14" ht="15.75" x14ac:dyDescent="0.25">
      <c r="A701" s="39" t="s">
        <v>1516</v>
      </c>
      <c r="B701" s="82" t="s">
        <v>1439</v>
      </c>
      <c r="C701" s="34">
        <v>4400</v>
      </c>
      <c r="D701" s="34">
        <v>441</v>
      </c>
      <c r="E701" s="35" t="s">
        <v>448</v>
      </c>
      <c r="F701" s="35" t="s">
        <v>430</v>
      </c>
      <c r="G701" s="35" t="s">
        <v>431</v>
      </c>
      <c r="H701" s="49" t="s">
        <v>1582</v>
      </c>
      <c r="I701" s="38" t="s">
        <v>1705</v>
      </c>
      <c r="J701" s="91"/>
      <c r="K701" s="99">
        <v>1540</v>
      </c>
      <c r="L701" s="38" t="s">
        <v>441</v>
      </c>
      <c r="M701" s="52">
        <v>45100</v>
      </c>
      <c r="N701" s="38" t="s">
        <v>486</v>
      </c>
    </row>
    <row r="702" spans="1:14" ht="15.75" x14ac:dyDescent="0.25">
      <c r="A702" s="39" t="s">
        <v>1516</v>
      </c>
      <c r="B702" s="82" t="s">
        <v>1439</v>
      </c>
      <c r="C702" s="34">
        <v>4400</v>
      </c>
      <c r="D702" s="34">
        <v>441</v>
      </c>
      <c r="E702" s="35" t="s">
        <v>448</v>
      </c>
      <c r="F702" s="35" t="s">
        <v>430</v>
      </c>
      <c r="G702" s="35" t="s">
        <v>431</v>
      </c>
      <c r="H702" s="49" t="s">
        <v>1583</v>
      </c>
      <c r="I702" s="38" t="s">
        <v>1760</v>
      </c>
      <c r="J702" s="91"/>
      <c r="K702" s="80">
        <v>150</v>
      </c>
      <c r="L702" s="38" t="s">
        <v>441</v>
      </c>
      <c r="M702" s="52">
        <v>45100</v>
      </c>
      <c r="N702" s="38" t="s">
        <v>1399</v>
      </c>
    </row>
    <row r="703" spans="1:14" ht="15.75" x14ac:dyDescent="0.25">
      <c r="A703" s="39" t="s">
        <v>1516</v>
      </c>
      <c r="B703" s="82" t="s">
        <v>1439</v>
      </c>
      <c r="C703" s="34">
        <v>4400</v>
      </c>
      <c r="D703" s="34">
        <v>441</v>
      </c>
      <c r="E703" s="35" t="s">
        <v>448</v>
      </c>
      <c r="F703" s="35" t="s">
        <v>430</v>
      </c>
      <c r="G703" s="35" t="s">
        <v>431</v>
      </c>
      <c r="H703" s="49" t="s">
        <v>1584</v>
      </c>
      <c r="I703" s="38" t="s">
        <v>1706</v>
      </c>
      <c r="J703" s="91"/>
      <c r="K703" s="80">
        <v>150</v>
      </c>
      <c r="L703" s="38" t="s">
        <v>441</v>
      </c>
      <c r="M703" s="52">
        <v>45100</v>
      </c>
      <c r="N703" s="38" t="s">
        <v>1399</v>
      </c>
    </row>
    <row r="704" spans="1:14" ht="15.75" x14ac:dyDescent="0.25">
      <c r="A704" s="39" t="s">
        <v>1516</v>
      </c>
      <c r="B704" s="82" t="s">
        <v>1439</v>
      </c>
      <c r="C704" s="34">
        <v>4400</v>
      </c>
      <c r="D704" s="34">
        <v>441</v>
      </c>
      <c r="E704" s="35" t="s">
        <v>448</v>
      </c>
      <c r="F704" s="35" t="s">
        <v>430</v>
      </c>
      <c r="G704" s="35" t="s">
        <v>431</v>
      </c>
      <c r="H704" s="49" t="s">
        <v>1585</v>
      </c>
      <c r="I704" s="38" t="s">
        <v>1707</v>
      </c>
      <c r="J704" s="91"/>
      <c r="K704" s="80">
        <v>150</v>
      </c>
      <c r="L704" s="38" t="s">
        <v>441</v>
      </c>
      <c r="M704" s="52">
        <v>45100</v>
      </c>
      <c r="N704" s="38" t="s">
        <v>1399</v>
      </c>
    </row>
    <row r="705" spans="1:14" ht="15.75" x14ac:dyDescent="0.25">
      <c r="A705" s="39" t="s">
        <v>1516</v>
      </c>
      <c r="B705" s="82" t="s">
        <v>1439</v>
      </c>
      <c r="C705" s="34">
        <v>4400</v>
      </c>
      <c r="D705" s="34">
        <v>441</v>
      </c>
      <c r="E705" s="35" t="s">
        <v>448</v>
      </c>
      <c r="F705" s="35" t="s">
        <v>430</v>
      </c>
      <c r="G705" s="35" t="s">
        <v>431</v>
      </c>
      <c r="H705" s="49" t="s">
        <v>1586</v>
      </c>
      <c r="I705" s="38" t="s">
        <v>1708</v>
      </c>
      <c r="J705" s="91"/>
      <c r="K705" s="80">
        <v>150</v>
      </c>
      <c r="L705" s="38" t="s">
        <v>441</v>
      </c>
      <c r="M705" s="52">
        <v>45100</v>
      </c>
      <c r="N705" s="38" t="s">
        <v>1399</v>
      </c>
    </row>
    <row r="706" spans="1:14" ht="15.75" x14ac:dyDescent="0.25">
      <c r="A706" s="39" t="s">
        <v>1516</v>
      </c>
      <c r="B706" s="82" t="s">
        <v>1439</v>
      </c>
      <c r="C706" s="34">
        <v>4400</v>
      </c>
      <c r="D706" s="34">
        <v>441</v>
      </c>
      <c r="E706" s="35" t="s">
        <v>448</v>
      </c>
      <c r="F706" s="35" t="s">
        <v>430</v>
      </c>
      <c r="G706" s="35" t="s">
        <v>431</v>
      </c>
      <c r="H706" s="49" t="s">
        <v>1587</v>
      </c>
      <c r="I706" s="38" t="s">
        <v>1709</v>
      </c>
      <c r="J706" s="91"/>
      <c r="K706" s="80">
        <v>150</v>
      </c>
      <c r="L706" s="38" t="s">
        <v>441</v>
      </c>
      <c r="M706" s="52">
        <v>45100</v>
      </c>
      <c r="N706" s="38" t="s">
        <v>1399</v>
      </c>
    </row>
    <row r="707" spans="1:14" ht="15.75" x14ac:dyDescent="0.25">
      <c r="A707" s="39" t="s">
        <v>1516</v>
      </c>
      <c r="B707" s="82" t="s">
        <v>1439</v>
      </c>
      <c r="C707" s="34">
        <v>4400</v>
      </c>
      <c r="D707" s="34">
        <v>441</v>
      </c>
      <c r="E707" s="35" t="s">
        <v>448</v>
      </c>
      <c r="F707" s="35" t="s">
        <v>430</v>
      </c>
      <c r="G707" s="35" t="s">
        <v>431</v>
      </c>
      <c r="H707" s="49" t="s">
        <v>711</v>
      </c>
      <c r="I707" s="38" t="s">
        <v>712</v>
      </c>
      <c r="J707" s="91"/>
      <c r="K707" s="80">
        <v>150</v>
      </c>
      <c r="L707" s="38" t="s">
        <v>441</v>
      </c>
      <c r="M707" s="52">
        <v>45100</v>
      </c>
      <c r="N707" s="38" t="s">
        <v>1399</v>
      </c>
    </row>
    <row r="708" spans="1:14" ht="15.75" x14ac:dyDescent="0.25">
      <c r="A708" s="39" t="s">
        <v>1516</v>
      </c>
      <c r="B708" s="82" t="s">
        <v>1439</v>
      </c>
      <c r="C708" s="34">
        <v>4400</v>
      </c>
      <c r="D708" s="34">
        <v>441</v>
      </c>
      <c r="E708" s="35" t="s">
        <v>448</v>
      </c>
      <c r="F708" s="35" t="s">
        <v>430</v>
      </c>
      <c r="G708" s="35" t="s">
        <v>431</v>
      </c>
      <c r="H708" s="49" t="s">
        <v>1588</v>
      </c>
      <c r="I708" s="38" t="s">
        <v>1710</v>
      </c>
      <c r="J708" s="91"/>
      <c r="K708" s="80">
        <v>150</v>
      </c>
      <c r="L708" s="38" t="s">
        <v>441</v>
      </c>
      <c r="M708" s="52">
        <v>45100</v>
      </c>
      <c r="N708" s="38" t="s">
        <v>1399</v>
      </c>
    </row>
    <row r="709" spans="1:14" ht="15.75" x14ac:dyDescent="0.25">
      <c r="A709" s="39" t="s">
        <v>1516</v>
      </c>
      <c r="B709" s="82" t="s">
        <v>1439</v>
      </c>
      <c r="C709" s="34">
        <v>4400</v>
      </c>
      <c r="D709" s="34">
        <v>441</v>
      </c>
      <c r="E709" s="35" t="s">
        <v>448</v>
      </c>
      <c r="F709" s="35" t="s">
        <v>430</v>
      </c>
      <c r="G709" s="35" t="s">
        <v>431</v>
      </c>
      <c r="H709" s="49" t="s">
        <v>1589</v>
      </c>
      <c r="I709" s="38" t="s">
        <v>1711</v>
      </c>
      <c r="J709" s="91"/>
      <c r="K709" s="80">
        <v>150</v>
      </c>
      <c r="L709" s="38" t="s">
        <v>441</v>
      </c>
      <c r="M709" s="52">
        <v>45100</v>
      </c>
      <c r="N709" s="38" t="s">
        <v>1399</v>
      </c>
    </row>
    <row r="710" spans="1:14" ht="15.75" x14ac:dyDescent="0.25">
      <c r="A710" s="39" t="s">
        <v>1516</v>
      </c>
      <c r="B710" s="82" t="s">
        <v>1439</v>
      </c>
      <c r="C710" s="34">
        <v>4400</v>
      </c>
      <c r="D710" s="34">
        <v>441</v>
      </c>
      <c r="E710" s="35" t="s">
        <v>448</v>
      </c>
      <c r="F710" s="35" t="s">
        <v>430</v>
      </c>
      <c r="G710" s="35" t="s">
        <v>431</v>
      </c>
      <c r="H710" s="49" t="s">
        <v>1590</v>
      </c>
      <c r="I710" s="38" t="s">
        <v>1712</v>
      </c>
      <c r="J710" s="91"/>
      <c r="K710" s="80">
        <v>150</v>
      </c>
      <c r="L710" s="38" t="s">
        <v>441</v>
      </c>
      <c r="M710" s="52">
        <v>45100</v>
      </c>
      <c r="N710" s="38" t="s">
        <v>1399</v>
      </c>
    </row>
    <row r="711" spans="1:14" ht="15.75" x14ac:dyDescent="0.25">
      <c r="A711" s="39" t="s">
        <v>1516</v>
      </c>
      <c r="B711" s="82" t="s">
        <v>1439</v>
      </c>
      <c r="C711" s="34">
        <v>4400</v>
      </c>
      <c r="D711" s="34">
        <v>441</v>
      </c>
      <c r="E711" s="35" t="s">
        <v>448</v>
      </c>
      <c r="F711" s="35" t="s">
        <v>430</v>
      </c>
      <c r="G711" s="35" t="s">
        <v>431</v>
      </c>
      <c r="H711" s="49" t="s">
        <v>1591</v>
      </c>
      <c r="I711" s="38" t="s">
        <v>1713</v>
      </c>
      <c r="J711" s="91"/>
      <c r="K711" s="80">
        <v>150</v>
      </c>
      <c r="L711" s="38" t="s">
        <v>441</v>
      </c>
      <c r="M711" s="52">
        <v>45100</v>
      </c>
      <c r="N711" s="38" t="s">
        <v>1399</v>
      </c>
    </row>
    <row r="712" spans="1:14" ht="15.75" x14ac:dyDescent="0.25">
      <c r="A712" s="39" t="s">
        <v>1516</v>
      </c>
      <c r="B712" s="82" t="s">
        <v>1439</v>
      </c>
      <c r="C712" s="34">
        <v>4400</v>
      </c>
      <c r="D712" s="34">
        <v>441</v>
      </c>
      <c r="E712" s="35" t="s">
        <v>448</v>
      </c>
      <c r="F712" s="35" t="s">
        <v>430</v>
      </c>
      <c r="G712" s="35" t="s">
        <v>431</v>
      </c>
      <c r="H712" s="49" t="s">
        <v>1592</v>
      </c>
      <c r="I712" s="38" t="s">
        <v>1714</v>
      </c>
      <c r="J712" s="91"/>
      <c r="K712" s="80">
        <v>150</v>
      </c>
      <c r="L712" s="38" t="s">
        <v>441</v>
      </c>
      <c r="M712" s="52">
        <v>45100</v>
      </c>
      <c r="N712" s="38" t="s">
        <v>1399</v>
      </c>
    </row>
    <row r="713" spans="1:14" ht="15.75" x14ac:dyDescent="0.25">
      <c r="A713" s="39" t="s">
        <v>1516</v>
      </c>
      <c r="B713" s="82" t="s">
        <v>1439</v>
      </c>
      <c r="C713" s="34">
        <v>4400</v>
      </c>
      <c r="D713" s="34">
        <v>441</v>
      </c>
      <c r="E713" s="35" t="s">
        <v>448</v>
      </c>
      <c r="F713" s="35" t="s">
        <v>430</v>
      </c>
      <c r="G713" s="35" t="s">
        <v>431</v>
      </c>
      <c r="H713" s="49" t="s">
        <v>1593</v>
      </c>
      <c r="I713" s="38" t="s">
        <v>1715</v>
      </c>
      <c r="J713" s="91"/>
      <c r="K713" s="80">
        <v>150</v>
      </c>
      <c r="L713" s="38" t="s">
        <v>441</v>
      </c>
      <c r="M713" s="52">
        <v>45100</v>
      </c>
      <c r="N713" s="38" t="s">
        <v>1399</v>
      </c>
    </row>
    <row r="714" spans="1:14" ht="15.75" x14ac:dyDescent="0.25">
      <c r="A714" s="39" t="s">
        <v>1516</v>
      </c>
      <c r="B714" s="82" t="s">
        <v>1439</v>
      </c>
      <c r="C714" s="34">
        <v>4400</v>
      </c>
      <c r="D714" s="34">
        <v>441</v>
      </c>
      <c r="E714" s="35" t="s">
        <v>448</v>
      </c>
      <c r="F714" s="35" t="s">
        <v>430</v>
      </c>
      <c r="G714" s="35" t="s">
        <v>431</v>
      </c>
      <c r="H714" s="49" t="s">
        <v>709</v>
      </c>
      <c r="I714" s="38" t="s">
        <v>710</v>
      </c>
      <c r="J714" s="91"/>
      <c r="K714" s="80">
        <v>150</v>
      </c>
      <c r="L714" s="38" t="s">
        <v>441</v>
      </c>
      <c r="M714" s="52">
        <v>45100</v>
      </c>
      <c r="N714" s="38" t="s">
        <v>1399</v>
      </c>
    </row>
    <row r="715" spans="1:14" ht="15.75" x14ac:dyDescent="0.25">
      <c r="A715" s="39" t="s">
        <v>1516</v>
      </c>
      <c r="B715" s="82" t="s">
        <v>1439</v>
      </c>
      <c r="C715" s="34">
        <v>4400</v>
      </c>
      <c r="D715" s="34">
        <v>441</v>
      </c>
      <c r="E715" s="35" t="s">
        <v>448</v>
      </c>
      <c r="F715" s="35" t="s">
        <v>430</v>
      </c>
      <c r="G715" s="35" t="s">
        <v>431</v>
      </c>
      <c r="H715" s="49" t="s">
        <v>729</v>
      </c>
      <c r="I715" s="38" t="s">
        <v>730</v>
      </c>
      <c r="J715" s="91"/>
      <c r="K715" s="80">
        <v>150</v>
      </c>
      <c r="L715" s="38" t="s">
        <v>441</v>
      </c>
      <c r="M715" s="52">
        <v>45100</v>
      </c>
      <c r="N715" s="38" t="s">
        <v>1399</v>
      </c>
    </row>
    <row r="716" spans="1:14" ht="15.75" x14ac:dyDescent="0.25">
      <c r="A716" s="39" t="s">
        <v>1516</v>
      </c>
      <c r="B716" s="82" t="s">
        <v>1439</v>
      </c>
      <c r="C716" s="34">
        <v>4400</v>
      </c>
      <c r="D716" s="34">
        <v>441</v>
      </c>
      <c r="E716" s="35" t="s">
        <v>448</v>
      </c>
      <c r="F716" s="35" t="s">
        <v>430</v>
      </c>
      <c r="G716" s="35" t="s">
        <v>431</v>
      </c>
      <c r="H716" s="49" t="s">
        <v>1594</v>
      </c>
      <c r="I716" s="38" t="s">
        <v>1716</v>
      </c>
      <c r="J716" s="91"/>
      <c r="K716" s="80">
        <v>150</v>
      </c>
      <c r="L716" s="38" t="s">
        <v>441</v>
      </c>
      <c r="M716" s="52">
        <v>45100</v>
      </c>
      <c r="N716" s="38" t="s">
        <v>1399</v>
      </c>
    </row>
    <row r="717" spans="1:14" ht="15.75" x14ac:dyDescent="0.25">
      <c r="A717" s="39" t="s">
        <v>1516</v>
      </c>
      <c r="B717" s="82" t="s">
        <v>1439</v>
      </c>
      <c r="C717" s="34">
        <v>4400</v>
      </c>
      <c r="D717" s="34">
        <v>441</v>
      </c>
      <c r="E717" s="35" t="s">
        <v>448</v>
      </c>
      <c r="F717" s="35" t="s">
        <v>430</v>
      </c>
      <c r="G717" s="35" t="s">
        <v>431</v>
      </c>
      <c r="H717" s="49" t="s">
        <v>1595</v>
      </c>
      <c r="I717" s="38" t="s">
        <v>1717</v>
      </c>
      <c r="J717" s="91"/>
      <c r="K717" s="80">
        <v>150</v>
      </c>
      <c r="L717" s="38" t="s">
        <v>441</v>
      </c>
      <c r="M717" s="52">
        <v>45100</v>
      </c>
      <c r="N717" s="38" t="s">
        <v>1399</v>
      </c>
    </row>
    <row r="718" spans="1:14" ht="15.75" x14ac:dyDescent="0.25">
      <c r="A718" s="39" t="s">
        <v>1516</v>
      </c>
      <c r="B718" s="82" t="s">
        <v>1439</v>
      </c>
      <c r="C718" s="34">
        <v>4400</v>
      </c>
      <c r="D718" s="34">
        <v>441</v>
      </c>
      <c r="E718" s="35" t="s">
        <v>448</v>
      </c>
      <c r="F718" s="35" t="s">
        <v>430</v>
      </c>
      <c r="G718" s="35" t="s">
        <v>431</v>
      </c>
      <c r="H718" s="49" t="s">
        <v>1596</v>
      </c>
      <c r="I718" s="38" t="s">
        <v>1718</v>
      </c>
      <c r="J718" s="91"/>
      <c r="K718" s="80">
        <v>150</v>
      </c>
      <c r="L718" s="38" t="s">
        <v>441</v>
      </c>
      <c r="M718" s="52">
        <v>45100</v>
      </c>
      <c r="N718" s="38" t="s">
        <v>1399</v>
      </c>
    </row>
    <row r="719" spans="1:14" ht="15.75" x14ac:dyDescent="0.25">
      <c r="A719" s="39" t="s">
        <v>1516</v>
      </c>
      <c r="B719" s="82" t="s">
        <v>1439</v>
      </c>
      <c r="C719" s="34">
        <v>4400</v>
      </c>
      <c r="D719" s="34">
        <v>441</v>
      </c>
      <c r="E719" s="35" t="s">
        <v>448</v>
      </c>
      <c r="F719" s="35" t="s">
        <v>430</v>
      </c>
      <c r="G719" s="35" t="s">
        <v>431</v>
      </c>
      <c r="H719" s="49" t="s">
        <v>1597</v>
      </c>
      <c r="I719" s="38" t="s">
        <v>1719</v>
      </c>
      <c r="J719" s="91"/>
      <c r="K719" s="80">
        <v>150</v>
      </c>
      <c r="L719" s="38" t="s">
        <v>441</v>
      </c>
      <c r="M719" s="52">
        <v>45100</v>
      </c>
      <c r="N719" s="38" t="s">
        <v>1399</v>
      </c>
    </row>
    <row r="720" spans="1:14" ht="15.75" x14ac:dyDescent="0.25">
      <c r="A720" s="39" t="s">
        <v>1516</v>
      </c>
      <c r="B720" s="82" t="s">
        <v>1439</v>
      </c>
      <c r="C720" s="34">
        <v>4400</v>
      </c>
      <c r="D720" s="34">
        <v>441</v>
      </c>
      <c r="E720" s="35" t="s">
        <v>448</v>
      </c>
      <c r="F720" s="35" t="s">
        <v>430</v>
      </c>
      <c r="G720" s="35" t="s">
        <v>431</v>
      </c>
      <c r="H720" s="49" t="s">
        <v>1057</v>
      </c>
      <c r="I720" s="38" t="s">
        <v>1058</v>
      </c>
      <c r="J720" s="91"/>
      <c r="K720" s="80">
        <v>150</v>
      </c>
      <c r="L720" s="38" t="s">
        <v>441</v>
      </c>
      <c r="M720" s="52">
        <v>45100</v>
      </c>
      <c r="N720" s="38" t="s">
        <v>1399</v>
      </c>
    </row>
    <row r="721" spans="1:14" ht="15.75" x14ac:dyDescent="0.25">
      <c r="A721" s="39" t="s">
        <v>1516</v>
      </c>
      <c r="B721" s="82" t="s">
        <v>1439</v>
      </c>
      <c r="C721" s="34">
        <v>4400</v>
      </c>
      <c r="D721" s="34">
        <v>441</v>
      </c>
      <c r="E721" s="35" t="s">
        <v>448</v>
      </c>
      <c r="F721" s="35" t="s">
        <v>430</v>
      </c>
      <c r="G721" s="35" t="s">
        <v>431</v>
      </c>
      <c r="H721" s="49" t="s">
        <v>1598</v>
      </c>
      <c r="I721" s="38" t="s">
        <v>1720</v>
      </c>
      <c r="J721" s="91"/>
      <c r="K721" s="80">
        <v>150</v>
      </c>
      <c r="L721" s="38" t="s">
        <v>441</v>
      </c>
      <c r="M721" s="52">
        <v>45100</v>
      </c>
      <c r="N721" s="38" t="s">
        <v>1399</v>
      </c>
    </row>
    <row r="722" spans="1:14" ht="15.75" x14ac:dyDescent="0.25">
      <c r="A722" s="39" t="s">
        <v>1516</v>
      </c>
      <c r="B722" s="82" t="s">
        <v>1439</v>
      </c>
      <c r="C722" s="34">
        <v>4400</v>
      </c>
      <c r="D722" s="34">
        <v>441</v>
      </c>
      <c r="E722" s="35" t="s">
        <v>448</v>
      </c>
      <c r="F722" s="35" t="s">
        <v>430</v>
      </c>
      <c r="G722" s="35" t="s">
        <v>431</v>
      </c>
      <c r="H722" s="49" t="s">
        <v>1245</v>
      </c>
      <c r="I722" s="38" t="s">
        <v>1246</v>
      </c>
      <c r="J722" s="91"/>
      <c r="K722" s="80">
        <v>150</v>
      </c>
      <c r="L722" s="38" t="s">
        <v>441</v>
      </c>
      <c r="M722" s="52">
        <v>45100</v>
      </c>
      <c r="N722" s="38" t="s">
        <v>1399</v>
      </c>
    </row>
    <row r="723" spans="1:14" ht="15.75" x14ac:dyDescent="0.25">
      <c r="A723" s="39" t="s">
        <v>1516</v>
      </c>
      <c r="B723" s="82" t="s">
        <v>1439</v>
      </c>
      <c r="C723" s="34">
        <v>4400</v>
      </c>
      <c r="D723" s="34">
        <v>441</v>
      </c>
      <c r="E723" s="35" t="s">
        <v>448</v>
      </c>
      <c r="F723" s="35" t="s">
        <v>430</v>
      </c>
      <c r="G723" s="35" t="s">
        <v>431</v>
      </c>
      <c r="H723" s="49" t="s">
        <v>660</v>
      </c>
      <c r="I723" s="38" t="s">
        <v>661</v>
      </c>
      <c r="J723" s="91"/>
      <c r="K723" s="80">
        <v>150</v>
      </c>
      <c r="L723" s="38" t="s">
        <v>441</v>
      </c>
      <c r="M723" s="52">
        <v>45100</v>
      </c>
      <c r="N723" s="38" t="s">
        <v>1399</v>
      </c>
    </row>
    <row r="724" spans="1:14" ht="15.75" x14ac:dyDescent="0.25">
      <c r="A724" s="39" t="s">
        <v>1516</v>
      </c>
      <c r="B724" s="82" t="s">
        <v>1439</v>
      </c>
      <c r="C724" s="34">
        <v>4400</v>
      </c>
      <c r="D724" s="34">
        <v>441</v>
      </c>
      <c r="E724" s="35" t="s">
        <v>448</v>
      </c>
      <c r="F724" s="35" t="s">
        <v>430</v>
      </c>
      <c r="G724" s="35" t="s">
        <v>431</v>
      </c>
      <c r="H724" s="49" t="s">
        <v>1348</v>
      </c>
      <c r="I724" s="38" t="s">
        <v>1349</v>
      </c>
      <c r="J724" s="91"/>
      <c r="K724" s="80">
        <v>150</v>
      </c>
      <c r="L724" s="38" t="s">
        <v>441</v>
      </c>
      <c r="M724" s="52">
        <v>45100</v>
      </c>
      <c r="N724" s="38" t="s">
        <v>1399</v>
      </c>
    </row>
    <row r="725" spans="1:14" ht="15.75" x14ac:dyDescent="0.25">
      <c r="A725" s="39" t="s">
        <v>1516</v>
      </c>
      <c r="B725" s="82" t="s">
        <v>1439</v>
      </c>
      <c r="C725" s="34">
        <v>4400</v>
      </c>
      <c r="D725" s="34">
        <v>441</v>
      </c>
      <c r="E725" s="35" t="s">
        <v>448</v>
      </c>
      <c r="F725" s="35" t="s">
        <v>430</v>
      </c>
      <c r="G725" s="35" t="s">
        <v>431</v>
      </c>
      <c r="H725" s="49" t="s">
        <v>1599</v>
      </c>
      <c r="I725" s="38" t="s">
        <v>1721</v>
      </c>
      <c r="J725" s="91"/>
      <c r="K725" s="80">
        <v>150</v>
      </c>
      <c r="L725" s="38" t="s">
        <v>441</v>
      </c>
      <c r="M725" s="52">
        <v>45100</v>
      </c>
      <c r="N725" s="38" t="s">
        <v>1399</v>
      </c>
    </row>
    <row r="726" spans="1:14" ht="15.75" x14ac:dyDescent="0.25">
      <c r="A726" s="39" t="s">
        <v>1516</v>
      </c>
      <c r="B726" s="82" t="s">
        <v>1439</v>
      </c>
      <c r="C726" s="34">
        <v>4400</v>
      </c>
      <c r="D726" s="34">
        <v>441</v>
      </c>
      <c r="E726" s="35" t="s">
        <v>448</v>
      </c>
      <c r="F726" s="35" t="s">
        <v>430</v>
      </c>
      <c r="G726" s="35" t="s">
        <v>431</v>
      </c>
      <c r="H726" s="49" t="s">
        <v>889</v>
      </c>
      <c r="I726" s="38" t="s">
        <v>1722</v>
      </c>
      <c r="J726" s="91"/>
      <c r="K726" s="80">
        <v>150</v>
      </c>
      <c r="L726" s="38" t="s">
        <v>441</v>
      </c>
      <c r="M726" s="52">
        <v>45100</v>
      </c>
      <c r="N726" s="38" t="s">
        <v>1399</v>
      </c>
    </row>
    <row r="727" spans="1:14" ht="15.75" x14ac:dyDescent="0.25">
      <c r="A727" s="39" t="s">
        <v>1516</v>
      </c>
      <c r="B727" s="82" t="s">
        <v>1439</v>
      </c>
      <c r="C727" s="34">
        <v>4400</v>
      </c>
      <c r="D727" s="34">
        <v>441</v>
      </c>
      <c r="E727" s="35" t="s">
        <v>448</v>
      </c>
      <c r="F727" s="35" t="s">
        <v>430</v>
      </c>
      <c r="G727" s="35" t="s">
        <v>431</v>
      </c>
      <c r="H727" s="49" t="s">
        <v>1600</v>
      </c>
      <c r="I727" s="38" t="s">
        <v>1723</v>
      </c>
      <c r="J727" s="91"/>
      <c r="K727" s="60">
        <v>760</v>
      </c>
      <c r="L727" s="38" t="s">
        <v>441</v>
      </c>
      <c r="M727" s="52">
        <v>45103</v>
      </c>
      <c r="N727" s="38" t="s">
        <v>1601</v>
      </c>
    </row>
    <row r="728" spans="1:14" ht="15.75" x14ac:dyDescent="0.25">
      <c r="A728" s="39" t="s">
        <v>1516</v>
      </c>
      <c r="B728" s="82" t="s">
        <v>1439</v>
      </c>
      <c r="C728" s="34">
        <v>4400</v>
      </c>
      <c r="D728" s="34">
        <v>441</v>
      </c>
      <c r="E728" s="35" t="s">
        <v>448</v>
      </c>
      <c r="F728" s="35" t="s">
        <v>430</v>
      </c>
      <c r="G728" s="35" t="s">
        <v>431</v>
      </c>
      <c r="H728" s="49" t="s">
        <v>1602</v>
      </c>
      <c r="I728" s="38" t="s">
        <v>1724</v>
      </c>
      <c r="J728" s="91"/>
      <c r="K728" s="93">
        <v>582</v>
      </c>
      <c r="L728" s="38" t="s">
        <v>441</v>
      </c>
      <c r="M728" s="52">
        <v>45103</v>
      </c>
      <c r="N728" s="38" t="s">
        <v>1127</v>
      </c>
    </row>
    <row r="729" spans="1:14" ht="15.75" x14ac:dyDescent="0.25">
      <c r="A729" s="39" t="s">
        <v>1516</v>
      </c>
      <c r="B729" s="82" t="s">
        <v>1439</v>
      </c>
      <c r="C729" s="34">
        <v>4400</v>
      </c>
      <c r="D729" s="34">
        <v>441</v>
      </c>
      <c r="E729" s="35" t="s">
        <v>448</v>
      </c>
      <c r="F729" s="35" t="s">
        <v>430</v>
      </c>
      <c r="G729" s="35" t="s">
        <v>431</v>
      </c>
      <c r="H729" s="49" t="s">
        <v>494</v>
      </c>
      <c r="I729" s="38" t="s">
        <v>495</v>
      </c>
      <c r="J729" s="91"/>
      <c r="K729" s="93">
        <v>560</v>
      </c>
      <c r="L729" s="38" t="s">
        <v>441</v>
      </c>
      <c r="M729" s="52">
        <v>45103</v>
      </c>
      <c r="N729" s="38" t="s">
        <v>1127</v>
      </c>
    </row>
    <row r="730" spans="1:14" ht="15.75" x14ac:dyDescent="0.25">
      <c r="A730" s="39" t="s">
        <v>1516</v>
      </c>
      <c r="B730" s="82" t="s">
        <v>1439</v>
      </c>
      <c r="C730" s="34">
        <v>4400</v>
      </c>
      <c r="D730" s="34">
        <v>441</v>
      </c>
      <c r="E730" s="35" t="s">
        <v>448</v>
      </c>
      <c r="F730" s="35" t="s">
        <v>430</v>
      </c>
      <c r="G730" s="35" t="s">
        <v>431</v>
      </c>
      <c r="H730" s="49" t="s">
        <v>1603</v>
      </c>
      <c r="I730" s="38" t="s">
        <v>1725</v>
      </c>
      <c r="J730" s="91"/>
      <c r="K730" s="93">
        <v>420</v>
      </c>
      <c r="L730" s="38" t="s">
        <v>441</v>
      </c>
      <c r="M730" s="52">
        <v>45103</v>
      </c>
      <c r="N730" s="38" t="s">
        <v>1127</v>
      </c>
    </row>
    <row r="731" spans="1:14" ht="15.75" x14ac:dyDescent="0.25">
      <c r="A731" s="39" t="s">
        <v>1516</v>
      </c>
      <c r="B731" s="82" t="s">
        <v>1439</v>
      </c>
      <c r="C731" s="34">
        <v>4400</v>
      </c>
      <c r="D731" s="34">
        <v>441</v>
      </c>
      <c r="E731" s="35" t="s">
        <v>448</v>
      </c>
      <c r="F731" s="35" t="s">
        <v>430</v>
      </c>
      <c r="G731" s="35" t="s">
        <v>431</v>
      </c>
      <c r="H731" s="49" t="s">
        <v>1562</v>
      </c>
      <c r="I731" s="38" t="s">
        <v>1687</v>
      </c>
      <c r="J731" s="91"/>
      <c r="K731" s="93">
        <v>110</v>
      </c>
      <c r="L731" s="38" t="s">
        <v>441</v>
      </c>
      <c r="M731" s="52">
        <v>45103</v>
      </c>
      <c r="N731" s="38" t="s">
        <v>1127</v>
      </c>
    </row>
    <row r="732" spans="1:14" ht="15.75" x14ac:dyDescent="0.25">
      <c r="A732" s="39" t="s">
        <v>1516</v>
      </c>
      <c r="B732" s="82" t="s">
        <v>1439</v>
      </c>
      <c r="C732" s="34">
        <v>4400</v>
      </c>
      <c r="D732" s="34">
        <v>441</v>
      </c>
      <c r="E732" s="35" t="s">
        <v>448</v>
      </c>
      <c r="F732" s="35" t="s">
        <v>430</v>
      </c>
      <c r="G732" s="35" t="s">
        <v>431</v>
      </c>
      <c r="H732" s="49" t="s">
        <v>1604</v>
      </c>
      <c r="I732" s="38" t="s">
        <v>1726</v>
      </c>
      <c r="J732" s="91"/>
      <c r="K732" s="93">
        <v>1556.8</v>
      </c>
      <c r="L732" s="38" t="s">
        <v>441</v>
      </c>
      <c r="M732" s="52">
        <v>45103</v>
      </c>
      <c r="N732" s="38" t="s">
        <v>1127</v>
      </c>
    </row>
    <row r="733" spans="1:14" ht="15.75" x14ac:dyDescent="0.25">
      <c r="A733" s="39" t="s">
        <v>1516</v>
      </c>
      <c r="B733" s="82" t="s">
        <v>1439</v>
      </c>
      <c r="C733" s="34">
        <v>4400</v>
      </c>
      <c r="D733" s="34">
        <v>441</v>
      </c>
      <c r="E733" s="35" t="s">
        <v>448</v>
      </c>
      <c r="F733" s="35" t="s">
        <v>430</v>
      </c>
      <c r="G733" s="35" t="s">
        <v>431</v>
      </c>
      <c r="H733" s="49" t="s">
        <v>518</v>
      </c>
      <c r="I733" s="38" t="s">
        <v>519</v>
      </c>
      <c r="J733" s="91"/>
      <c r="K733" s="93">
        <v>350</v>
      </c>
      <c r="L733" s="38" t="s">
        <v>441</v>
      </c>
      <c r="M733" s="52">
        <v>45103</v>
      </c>
      <c r="N733" s="38" t="s">
        <v>1127</v>
      </c>
    </row>
    <row r="734" spans="1:14" ht="15.75" x14ac:dyDescent="0.25">
      <c r="A734" s="39" t="s">
        <v>1516</v>
      </c>
      <c r="B734" s="82" t="s">
        <v>1439</v>
      </c>
      <c r="C734" s="34">
        <v>4400</v>
      </c>
      <c r="D734" s="34">
        <v>441</v>
      </c>
      <c r="E734" s="35" t="s">
        <v>448</v>
      </c>
      <c r="F734" s="35" t="s">
        <v>430</v>
      </c>
      <c r="G734" s="35" t="s">
        <v>431</v>
      </c>
      <c r="H734" s="49" t="s">
        <v>1529</v>
      </c>
      <c r="I734" s="38" t="s">
        <v>1656</v>
      </c>
      <c r="J734" s="91"/>
      <c r="K734" s="93">
        <v>356</v>
      </c>
      <c r="L734" s="38" t="s">
        <v>441</v>
      </c>
      <c r="M734" s="52">
        <v>45103</v>
      </c>
      <c r="N734" s="38" t="s">
        <v>1127</v>
      </c>
    </row>
    <row r="735" spans="1:14" ht="15.75" x14ac:dyDescent="0.25">
      <c r="A735" s="39" t="s">
        <v>1516</v>
      </c>
      <c r="B735" s="82" t="s">
        <v>1439</v>
      </c>
      <c r="C735" s="34">
        <v>4400</v>
      </c>
      <c r="D735" s="34">
        <v>441</v>
      </c>
      <c r="E735" s="35" t="s">
        <v>448</v>
      </c>
      <c r="F735" s="35" t="s">
        <v>430</v>
      </c>
      <c r="G735" s="35" t="s">
        <v>431</v>
      </c>
      <c r="H735" s="49" t="s">
        <v>518</v>
      </c>
      <c r="I735" s="38" t="s">
        <v>519</v>
      </c>
      <c r="J735" s="91"/>
      <c r="K735" s="93">
        <v>250</v>
      </c>
      <c r="L735" s="38" t="s">
        <v>441</v>
      </c>
      <c r="M735" s="52">
        <v>45103</v>
      </c>
      <c r="N735" s="38" t="s">
        <v>1127</v>
      </c>
    </row>
    <row r="736" spans="1:14" ht="15.75" x14ac:dyDescent="0.25">
      <c r="A736" s="39" t="s">
        <v>1516</v>
      </c>
      <c r="B736" s="82" t="s">
        <v>1439</v>
      </c>
      <c r="C736" s="34">
        <v>4400</v>
      </c>
      <c r="D736" s="34">
        <v>441</v>
      </c>
      <c r="E736" s="35" t="s">
        <v>448</v>
      </c>
      <c r="F736" s="35" t="s">
        <v>430</v>
      </c>
      <c r="G736" s="35" t="s">
        <v>431</v>
      </c>
      <c r="H736" s="49" t="s">
        <v>1605</v>
      </c>
      <c r="I736" s="38" t="s">
        <v>1727</v>
      </c>
      <c r="J736" s="91"/>
      <c r="K736" s="93">
        <v>372</v>
      </c>
      <c r="L736" s="38" t="s">
        <v>441</v>
      </c>
      <c r="M736" s="52">
        <v>45103</v>
      </c>
      <c r="N736" s="38" t="s">
        <v>1127</v>
      </c>
    </row>
    <row r="737" spans="1:14" ht="15.75" x14ac:dyDescent="0.25">
      <c r="A737" s="39" t="s">
        <v>1516</v>
      </c>
      <c r="B737" s="82" t="s">
        <v>1439</v>
      </c>
      <c r="C737" s="34">
        <v>4400</v>
      </c>
      <c r="D737" s="34">
        <v>441</v>
      </c>
      <c r="E737" s="35" t="s">
        <v>448</v>
      </c>
      <c r="F737" s="35" t="s">
        <v>430</v>
      </c>
      <c r="G737" s="35" t="s">
        <v>431</v>
      </c>
      <c r="H737" s="49" t="s">
        <v>1606</v>
      </c>
      <c r="I737" s="38" t="s">
        <v>1728</v>
      </c>
      <c r="J737" s="91"/>
      <c r="K737" s="93">
        <v>200</v>
      </c>
      <c r="L737" s="38" t="s">
        <v>441</v>
      </c>
      <c r="M737" s="52">
        <v>45103</v>
      </c>
      <c r="N737" s="38" t="s">
        <v>1127</v>
      </c>
    </row>
    <row r="738" spans="1:14" ht="15.75" x14ac:dyDescent="0.25">
      <c r="A738" s="39" t="s">
        <v>1516</v>
      </c>
      <c r="B738" s="82" t="s">
        <v>1439</v>
      </c>
      <c r="C738" s="34">
        <v>4400</v>
      </c>
      <c r="D738" s="34">
        <v>441</v>
      </c>
      <c r="E738" s="35" t="s">
        <v>448</v>
      </c>
      <c r="F738" s="35" t="s">
        <v>430</v>
      </c>
      <c r="G738" s="35" t="s">
        <v>431</v>
      </c>
      <c r="H738" s="49" t="s">
        <v>1607</v>
      </c>
      <c r="I738" s="38" t="s">
        <v>1729</v>
      </c>
      <c r="J738" s="91"/>
      <c r="K738" s="93">
        <v>150</v>
      </c>
      <c r="L738" s="38" t="s">
        <v>441</v>
      </c>
      <c r="M738" s="52">
        <v>45103</v>
      </c>
      <c r="N738" s="38" t="s">
        <v>1127</v>
      </c>
    </row>
    <row r="739" spans="1:14" ht="15.75" x14ac:dyDescent="0.25">
      <c r="A739" s="39" t="s">
        <v>1516</v>
      </c>
      <c r="B739" s="82" t="s">
        <v>1439</v>
      </c>
      <c r="C739" s="34">
        <v>4400</v>
      </c>
      <c r="D739" s="34">
        <v>441</v>
      </c>
      <c r="E739" s="35" t="s">
        <v>448</v>
      </c>
      <c r="F739" s="35" t="s">
        <v>430</v>
      </c>
      <c r="G739" s="35" t="s">
        <v>431</v>
      </c>
      <c r="H739" s="49" t="s">
        <v>956</v>
      </c>
      <c r="I739" s="38" t="s">
        <v>957</v>
      </c>
      <c r="J739" s="91"/>
      <c r="K739" s="93">
        <v>105</v>
      </c>
      <c r="L739" s="38" t="s">
        <v>441</v>
      </c>
      <c r="M739" s="52">
        <v>45103</v>
      </c>
      <c r="N739" s="38" t="s">
        <v>1127</v>
      </c>
    </row>
    <row r="740" spans="1:14" ht="15.75" x14ac:dyDescent="0.25">
      <c r="A740" s="39" t="s">
        <v>1516</v>
      </c>
      <c r="B740" s="82" t="s">
        <v>1439</v>
      </c>
      <c r="C740" s="34">
        <v>4400</v>
      </c>
      <c r="D740" s="34">
        <v>441</v>
      </c>
      <c r="E740" s="35" t="s">
        <v>448</v>
      </c>
      <c r="F740" s="35" t="s">
        <v>430</v>
      </c>
      <c r="G740" s="35" t="s">
        <v>431</v>
      </c>
      <c r="H740" s="49" t="s">
        <v>1608</v>
      </c>
      <c r="I740" s="38" t="s">
        <v>1730</v>
      </c>
      <c r="J740" s="91"/>
      <c r="K740" s="93">
        <v>253</v>
      </c>
      <c r="L740" s="38" t="s">
        <v>441</v>
      </c>
      <c r="M740" s="52">
        <v>45103</v>
      </c>
      <c r="N740" s="38" t="s">
        <v>1127</v>
      </c>
    </row>
    <row r="741" spans="1:14" ht="15.75" x14ac:dyDescent="0.25">
      <c r="A741" s="39" t="s">
        <v>1516</v>
      </c>
      <c r="B741" s="82" t="s">
        <v>1439</v>
      </c>
      <c r="C741" s="34">
        <v>4400</v>
      </c>
      <c r="D741" s="34">
        <v>441</v>
      </c>
      <c r="E741" s="35" t="s">
        <v>448</v>
      </c>
      <c r="F741" s="35" t="s">
        <v>430</v>
      </c>
      <c r="G741" s="35" t="s">
        <v>431</v>
      </c>
      <c r="H741" s="49" t="s">
        <v>976</v>
      </c>
      <c r="I741" s="38" t="s">
        <v>977</v>
      </c>
      <c r="J741" s="91"/>
      <c r="K741" s="93">
        <v>120</v>
      </c>
      <c r="L741" s="38" t="s">
        <v>441</v>
      </c>
      <c r="M741" s="52">
        <v>45103</v>
      </c>
      <c r="N741" s="38" t="s">
        <v>1127</v>
      </c>
    </row>
    <row r="742" spans="1:14" ht="15.75" x14ac:dyDescent="0.25">
      <c r="A742" s="39" t="s">
        <v>1516</v>
      </c>
      <c r="B742" s="82" t="s">
        <v>1439</v>
      </c>
      <c r="C742" s="34">
        <v>4400</v>
      </c>
      <c r="D742" s="34">
        <v>441</v>
      </c>
      <c r="E742" s="35" t="s">
        <v>448</v>
      </c>
      <c r="F742" s="35" t="s">
        <v>430</v>
      </c>
      <c r="G742" s="35" t="s">
        <v>431</v>
      </c>
      <c r="H742" s="49" t="s">
        <v>577</v>
      </c>
      <c r="I742" s="38" t="s">
        <v>578</v>
      </c>
      <c r="J742" s="91"/>
      <c r="K742" s="93">
        <v>305</v>
      </c>
      <c r="L742" s="38" t="s">
        <v>441</v>
      </c>
      <c r="M742" s="52">
        <v>45103</v>
      </c>
      <c r="N742" s="38" t="s">
        <v>1127</v>
      </c>
    </row>
    <row r="743" spans="1:14" ht="15.75" x14ac:dyDescent="0.25">
      <c r="A743" s="39" t="s">
        <v>1516</v>
      </c>
      <c r="B743" s="82" t="s">
        <v>1439</v>
      </c>
      <c r="C743" s="34">
        <v>4400</v>
      </c>
      <c r="D743" s="34">
        <v>441</v>
      </c>
      <c r="E743" s="35" t="s">
        <v>448</v>
      </c>
      <c r="F743" s="35" t="s">
        <v>430</v>
      </c>
      <c r="G743" s="35" t="s">
        <v>431</v>
      </c>
      <c r="H743" s="49" t="s">
        <v>1609</v>
      </c>
      <c r="I743" s="38" t="s">
        <v>1731</v>
      </c>
      <c r="J743" s="91"/>
      <c r="K743" s="93">
        <v>210</v>
      </c>
      <c r="L743" s="38" t="s">
        <v>441</v>
      </c>
      <c r="M743" s="52">
        <v>45103</v>
      </c>
      <c r="N743" s="38" t="s">
        <v>1127</v>
      </c>
    </row>
    <row r="744" spans="1:14" ht="15.75" x14ac:dyDescent="0.25">
      <c r="A744" s="39" t="s">
        <v>1516</v>
      </c>
      <c r="B744" s="82" t="s">
        <v>1439</v>
      </c>
      <c r="C744" s="34">
        <v>4400</v>
      </c>
      <c r="D744" s="34">
        <v>441</v>
      </c>
      <c r="E744" s="35" t="s">
        <v>448</v>
      </c>
      <c r="F744" s="35" t="s">
        <v>430</v>
      </c>
      <c r="G744" s="35" t="s">
        <v>431</v>
      </c>
      <c r="H744" s="49" t="s">
        <v>1610</v>
      </c>
      <c r="I744" s="38" t="s">
        <v>1732</v>
      </c>
      <c r="J744" s="91"/>
      <c r="K744" s="93">
        <v>365.5</v>
      </c>
      <c r="L744" s="38" t="s">
        <v>441</v>
      </c>
      <c r="M744" s="52">
        <v>45103</v>
      </c>
      <c r="N744" s="38" t="s">
        <v>1127</v>
      </c>
    </row>
    <row r="745" spans="1:14" ht="15.75" x14ac:dyDescent="0.25">
      <c r="A745" s="39" t="s">
        <v>1516</v>
      </c>
      <c r="B745" s="82" t="s">
        <v>1439</v>
      </c>
      <c r="C745" s="34">
        <v>4400</v>
      </c>
      <c r="D745" s="34">
        <v>441</v>
      </c>
      <c r="E745" s="35" t="s">
        <v>448</v>
      </c>
      <c r="F745" s="35" t="s">
        <v>430</v>
      </c>
      <c r="G745" s="35" t="s">
        <v>431</v>
      </c>
      <c r="H745" s="49" t="s">
        <v>1611</v>
      </c>
      <c r="I745" s="38" t="s">
        <v>1733</v>
      </c>
      <c r="J745" s="91"/>
      <c r="K745" s="93">
        <v>360</v>
      </c>
      <c r="L745" s="38" t="s">
        <v>441</v>
      </c>
      <c r="M745" s="52">
        <v>45103</v>
      </c>
      <c r="N745" s="38" t="s">
        <v>1127</v>
      </c>
    </row>
    <row r="746" spans="1:14" ht="15.75" x14ac:dyDescent="0.25">
      <c r="A746" s="39" t="s">
        <v>1516</v>
      </c>
      <c r="B746" s="82" t="s">
        <v>1439</v>
      </c>
      <c r="C746" s="34">
        <v>4400</v>
      </c>
      <c r="D746" s="34">
        <v>441</v>
      </c>
      <c r="E746" s="35" t="s">
        <v>448</v>
      </c>
      <c r="F746" s="35" t="s">
        <v>430</v>
      </c>
      <c r="G746" s="35" t="s">
        <v>431</v>
      </c>
      <c r="H746" s="49" t="s">
        <v>1612</v>
      </c>
      <c r="I746" s="38" t="s">
        <v>1734</v>
      </c>
      <c r="J746" s="91"/>
      <c r="K746" s="93">
        <v>255</v>
      </c>
      <c r="L746" s="38" t="s">
        <v>441</v>
      </c>
      <c r="M746" s="52">
        <v>45103</v>
      </c>
      <c r="N746" s="38" t="s">
        <v>1127</v>
      </c>
    </row>
    <row r="747" spans="1:14" ht="15.75" x14ac:dyDescent="0.25">
      <c r="A747" s="39" t="s">
        <v>1516</v>
      </c>
      <c r="B747" s="82" t="s">
        <v>1439</v>
      </c>
      <c r="C747" s="34">
        <v>4400</v>
      </c>
      <c r="D747" s="34">
        <v>441</v>
      </c>
      <c r="E747" s="35" t="s">
        <v>448</v>
      </c>
      <c r="F747" s="35" t="s">
        <v>430</v>
      </c>
      <c r="G747" s="35" t="s">
        <v>431</v>
      </c>
      <c r="H747" s="49" t="s">
        <v>526</v>
      </c>
      <c r="I747" s="38" t="s">
        <v>527</v>
      </c>
      <c r="J747" s="91"/>
      <c r="K747" s="93">
        <v>375</v>
      </c>
      <c r="L747" s="38" t="s">
        <v>441</v>
      </c>
      <c r="M747" s="52">
        <v>45103</v>
      </c>
      <c r="N747" s="38" t="s">
        <v>1127</v>
      </c>
    </row>
    <row r="748" spans="1:14" ht="15.75" x14ac:dyDescent="0.25">
      <c r="A748" s="39" t="s">
        <v>1516</v>
      </c>
      <c r="B748" s="82" t="s">
        <v>1439</v>
      </c>
      <c r="C748" s="34">
        <v>4400</v>
      </c>
      <c r="D748" s="34">
        <v>441</v>
      </c>
      <c r="E748" s="35" t="s">
        <v>448</v>
      </c>
      <c r="F748" s="35" t="s">
        <v>430</v>
      </c>
      <c r="G748" s="35" t="s">
        <v>431</v>
      </c>
      <c r="H748" s="49" t="s">
        <v>1613</v>
      </c>
      <c r="I748" s="38" t="s">
        <v>1735</v>
      </c>
      <c r="J748" s="91"/>
      <c r="K748" s="93">
        <v>482</v>
      </c>
      <c r="L748" s="38" t="s">
        <v>441</v>
      </c>
      <c r="M748" s="52">
        <v>45103</v>
      </c>
      <c r="N748" s="38" t="s">
        <v>1127</v>
      </c>
    </row>
    <row r="749" spans="1:14" ht="15.75" x14ac:dyDescent="0.25">
      <c r="A749" s="39" t="s">
        <v>1516</v>
      </c>
      <c r="B749" s="82" t="s">
        <v>1439</v>
      </c>
      <c r="C749" s="34">
        <v>4400</v>
      </c>
      <c r="D749" s="34">
        <v>441</v>
      </c>
      <c r="E749" s="35" t="s">
        <v>448</v>
      </c>
      <c r="F749" s="35" t="s">
        <v>430</v>
      </c>
      <c r="G749" s="35" t="s">
        <v>431</v>
      </c>
      <c r="H749" s="49" t="s">
        <v>510</v>
      </c>
      <c r="I749" s="38" t="s">
        <v>511</v>
      </c>
      <c r="J749" s="91"/>
      <c r="K749" s="93">
        <v>924</v>
      </c>
      <c r="L749" s="38" t="s">
        <v>441</v>
      </c>
      <c r="M749" s="52">
        <v>45103</v>
      </c>
      <c r="N749" s="38" t="s">
        <v>1127</v>
      </c>
    </row>
    <row r="750" spans="1:14" ht="15.75" x14ac:dyDescent="0.25">
      <c r="A750" s="39" t="s">
        <v>1516</v>
      </c>
      <c r="B750" s="82" t="s">
        <v>1439</v>
      </c>
      <c r="C750" s="34">
        <v>4400</v>
      </c>
      <c r="D750" s="34">
        <v>441</v>
      </c>
      <c r="E750" s="35" t="s">
        <v>448</v>
      </c>
      <c r="F750" s="35" t="s">
        <v>430</v>
      </c>
      <c r="G750" s="35" t="s">
        <v>431</v>
      </c>
      <c r="H750" s="49" t="s">
        <v>1614</v>
      </c>
      <c r="I750" s="38" t="s">
        <v>1736</v>
      </c>
      <c r="J750" s="91"/>
      <c r="K750" s="93">
        <v>478</v>
      </c>
      <c r="L750" s="38" t="s">
        <v>441</v>
      </c>
      <c r="M750" s="52">
        <v>45103</v>
      </c>
      <c r="N750" s="38" t="s">
        <v>1127</v>
      </c>
    </row>
    <row r="751" spans="1:14" ht="15.75" x14ac:dyDescent="0.25">
      <c r="A751" s="39" t="s">
        <v>1516</v>
      </c>
      <c r="B751" s="82" t="s">
        <v>1439</v>
      </c>
      <c r="C751" s="34">
        <v>4400</v>
      </c>
      <c r="D751" s="34">
        <v>441</v>
      </c>
      <c r="E751" s="35" t="s">
        <v>448</v>
      </c>
      <c r="F751" s="35" t="s">
        <v>430</v>
      </c>
      <c r="G751" s="35" t="s">
        <v>431</v>
      </c>
      <c r="H751" s="49" t="s">
        <v>1615</v>
      </c>
      <c r="I751" s="38" t="s">
        <v>1737</v>
      </c>
      <c r="J751" s="91"/>
      <c r="K751" s="93">
        <v>485</v>
      </c>
      <c r="L751" s="38" t="s">
        <v>441</v>
      </c>
      <c r="M751" s="52">
        <v>45103</v>
      </c>
      <c r="N751" s="38" t="s">
        <v>1127</v>
      </c>
    </row>
    <row r="752" spans="1:14" ht="15.75" x14ac:dyDescent="0.25">
      <c r="A752" s="39" t="s">
        <v>1516</v>
      </c>
      <c r="B752" s="82" t="s">
        <v>1439</v>
      </c>
      <c r="C752" s="34">
        <v>4400</v>
      </c>
      <c r="D752" s="34">
        <v>441</v>
      </c>
      <c r="E752" s="35" t="s">
        <v>448</v>
      </c>
      <c r="F752" s="35" t="s">
        <v>430</v>
      </c>
      <c r="G752" s="35" t="s">
        <v>431</v>
      </c>
      <c r="H752" s="49" t="s">
        <v>1616</v>
      </c>
      <c r="I752" s="38" t="s">
        <v>1738</v>
      </c>
      <c r="J752" s="91"/>
      <c r="K752" s="93">
        <v>646</v>
      </c>
      <c r="L752" s="38" t="s">
        <v>441</v>
      </c>
      <c r="M752" s="52">
        <v>45103</v>
      </c>
      <c r="N752" s="38" t="s">
        <v>1127</v>
      </c>
    </row>
    <row r="753" spans="1:14" ht="15.75" x14ac:dyDescent="0.25">
      <c r="A753" s="39" t="s">
        <v>1516</v>
      </c>
      <c r="B753" s="82" t="s">
        <v>1439</v>
      </c>
      <c r="C753" s="34">
        <v>4400</v>
      </c>
      <c r="D753" s="34">
        <v>441</v>
      </c>
      <c r="E753" s="35" t="s">
        <v>448</v>
      </c>
      <c r="F753" s="35" t="s">
        <v>430</v>
      </c>
      <c r="G753" s="35" t="s">
        <v>431</v>
      </c>
      <c r="H753" s="49" t="s">
        <v>1617</v>
      </c>
      <c r="I753" s="38" t="s">
        <v>1739</v>
      </c>
      <c r="J753" s="91"/>
      <c r="K753" s="93">
        <v>480</v>
      </c>
      <c r="L753" s="38" t="s">
        <v>441</v>
      </c>
      <c r="M753" s="52">
        <v>45103</v>
      </c>
      <c r="N753" s="38" t="s">
        <v>1127</v>
      </c>
    </row>
    <row r="754" spans="1:14" ht="15.75" x14ac:dyDescent="0.25">
      <c r="A754" s="39" t="s">
        <v>1516</v>
      </c>
      <c r="B754" s="82" t="s">
        <v>1439</v>
      </c>
      <c r="C754" s="34">
        <v>4400</v>
      </c>
      <c r="D754" s="34">
        <v>441</v>
      </c>
      <c r="E754" s="35" t="s">
        <v>448</v>
      </c>
      <c r="F754" s="35" t="s">
        <v>430</v>
      </c>
      <c r="G754" s="35" t="s">
        <v>431</v>
      </c>
      <c r="H754" s="49" t="s">
        <v>494</v>
      </c>
      <c r="I754" s="38" t="s">
        <v>495</v>
      </c>
      <c r="J754" s="91"/>
      <c r="K754" s="93">
        <v>371</v>
      </c>
      <c r="L754" s="38" t="s">
        <v>441</v>
      </c>
      <c r="M754" s="52">
        <v>45103</v>
      </c>
      <c r="N754" s="38" t="s">
        <v>1127</v>
      </c>
    </row>
    <row r="755" spans="1:14" ht="15.75" x14ac:dyDescent="0.25">
      <c r="A755" s="39" t="s">
        <v>1516</v>
      </c>
      <c r="B755" s="82" t="s">
        <v>1439</v>
      </c>
      <c r="C755" s="34">
        <v>4400</v>
      </c>
      <c r="D755" s="34">
        <v>441</v>
      </c>
      <c r="E755" s="35" t="s">
        <v>448</v>
      </c>
      <c r="F755" s="35" t="s">
        <v>430</v>
      </c>
      <c r="G755" s="35" t="s">
        <v>431</v>
      </c>
      <c r="H755" s="49" t="s">
        <v>571</v>
      </c>
      <c r="I755" s="38" t="s">
        <v>572</v>
      </c>
      <c r="J755" s="91"/>
      <c r="K755" s="93">
        <v>600</v>
      </c>
      <c r="L755" s="38" t="s">
        <v>441</v>
      </c>
      <c r="M755" s="52">
        <v>45103</v>
      </c>
      <c r="N755" s="38" t="s">
        <v>1127</v>
      </c>
    </row>
    <row r="756" spans="1:14" ht="15.75" x14ac:dyDescent="0.25">
      <c r="A756" s="39" t="s">
        <v>1516</v>
      </c>
      <c r="B756" s="82" t="s">
        <v>1439</v>
      </c>
      <c r="C756" s="34">
        <v>4400</v>
      </c>
      <c r="D756" s="34">
        <v>441</v>
      </c>
      <c r="E756" s="35" t="s">
        <v>448</v>
      </c>
      <c r="F756" s="35" t="s">
        <v>430</v>
      </c>
      <c r="G756" s="35" t="s">
        <v>431</v>
      </c>
      <c r="H756" s="49" t="s">
        <v>1618</v>
      </c>
      <c r="I756" s="38" t="s">
        <v>1740</v>
      </c>
      <c r="J756" s="91"/>
      <c r="K756" s="93">
        <v>420</v>
      </c>
      <c r="L756" s="38" t="s">
        <v>441</v>
      </c>
      <c r="M756" s="52">
        <v>45103</v>
      </c>
      <c r="N756" s="38" t="s">
        <v>1127</v>
      </c>
    </row>
    <row r="757" spans="1:14" ht="15.75" x14ac:dyDescent="0.25">
      <c r="A757" s="39" t="s">
        <v>1516</v>
      </c>
      <c r="B757" s="82" t="s">
        <v>1439</v>
      </c>
      <c r="C757" s="34">
        <v>4400</v>
      </c>
      <c r="D757" s="34">
        <v>441</v>
      </c>
      <c r="E757" s="35" t="s">
        <v>448</v>
      </c>
      <c r="F757" s="35" t="s">
        <v>430</v>
      </c>
      <c r="G757" s="35" t="s">
        <v>431</v>
      </c>
      <c r="H757" s="49" t="s">
        <v>1619</v>
      </c>
      <c r="I757" s="38" t="s">
        <v>1741</v>
      </c>
      <c r="J757" s="91"/>
      <c r="K757" s="93">
        <v>488</v>
      </c>
      <c r="L757" s="38" t="s">
        <v>441</v>
      </c>
      <c r="M757" s="52">
        <v>45103</v>
      </c>
      <c r="N757" s="38" t="s">
        <v>1127</v>
      </c>
    </row>
    <row r="758" spans="1:14" ht="15.75" x14ac:dyDescent="0.25">
      <c r="A758" s="39" t="s">
        <v>1516</v>
      </c>
      <c r="B758" s="82" t="s">
        <v>1439</v>
      </c>
      <c r="C758" s="34">
        <v>4400</v>
      </c>
      <c r="D758" s="34">
        <v>441</v>
      </c>
      <c r="E758" s="35" t="s">
        <v>448</v>
      </c>
      <c r="F758" s="35" t="s">
        <v>430</v>
      </c>
      <c r="G758" s="35" t="s">
        <v>431</v>
      </c>
      <c r="H758" s="49" t="s">
        <v>494</v>
      </c>
      <c r="I758" s="38" t="s">
        <v>495</v>
      </c>
      <c r="J758" s="91"/>
      <c r="K758" s="93">
        <v>224.5</v>
      </c>
      <c r="L758" s="38" t="s">
        <v>441</v>
      </c>
      <c r="M758" s="52">
        <v>45103</v>
      </c>
      <c r="N758" s="38" t="s">
        <v>1127</v>
      </c>
    </row>
    <row r="759" spans="1:14" ht="15.75" x14ac:dyDescent="0.25">
      <c r="A759" s="39" t="s">
        <v>1516</v>
      </c>
      <c r="B759" s="82" t="s">
        <v>1439</v>
      </c>
      <c r="C759" s="34">
        <v>4400</v>
      </c>
      <c r="D759" s="34">
        <v>441</v>
      </c>
      <c r="E759" s="35" t="s">
        <v>448</v>
      </c>
      <c r="F759" s="35" t="s">
        <v>430</v>
      </c>
      <c r="G759" s="35" t="s">
        <v>431</v>
      </c>
      <c r="H759" s="49" t="s">
        <v>584</v>
      </c>
      <c r="I759" s="38" t="s">
        <v>585</v>
      </c>
      <c r="J759" s="91"/>
      <c r="K759" s="93">
        <v>560</v>
      </c>
      <c r="L759" s="38" t="s">
        <v>441</v>
      </c>
      <c r="M759" s="52">
        <v>45103</v>
      </c>
      <c r="N759" s="38" t="s">
        <v>1127</v>
      </c>
    </row>
    <row r="760" spans="1:14" ht="15.75" x14ac:dyDescent="0.25">
      <c r="A760" s="39" t="s">
        <v>1516</v>
      </c>
      <c r="B760" s="82" t="s">
        <v>1439</v>
      </c>
      <c r="C760" s="34">
        <v>4400</v>
      </c>
      <c r="D760" s="34">
        <v>441</v>
      </c>
      <c r="E760" s="35" t="s">
        <v>448</v>
      </c>
      <c r="F760" s="35" t="s">
        <v>430</v>
      </c>
      <c r="G760" s="35" t="s">
        <v>431</v>
      </c>
      <c r="H760" s="49" t="s">
        <v>1224</v>
      </c>
      <c r="I760" s="38" t="s">
        <v>1225</v>
      </c>
      <c r="J760" s="91"/>
      <c r="K760" s="93">
        <v>492</v>
      </c>
      <c r="L760" s="38" t="s">
        <v>441</v>
      </c>
      <c r="M760" s="52">
        <v>45103</v>
      </c>
      <c r="N760" s="38" t="s">
        <v>1127</v>
      </c>
    </row>
    <row r="761" spans="1:14" ht="15.75" x14ac:dyDescent="0.25">
      <c r="A761" s="39" t="s">
        <v>1516</v>
      </c>
      <c r="B761" s="82" t="s">
        <v>1439</v>
      </c>
      <c r="C761" s="34">
        <v>4400</v>
      </c>
      <c r="D761" s="34">
        <v>441</v>
      </c>
      <c r="E761" s="35" t="s">
        <v>448</v>
      </c>
      <c r="F761" s="35" t="s">
        <v>430</v>
      </c>
      <c r="G761" s="35" t="s">
        <v>431</v>
      </c>
      <c r="H761" s="49" t="s">
        <v>1620</v>
      </c>
      <c r="I761" s="38" t="s">
        <v>1742</v>
      </c>
      <c r="J761" s="91"/>
      <c r="K761" s="66">
        <v>2000</v>
      </c>
      <c r="L761" s="38" t="s">
        <v>441</v>
      </c>
      <c r="M761" s="52">
        <v>45103</v>
      </c>
      <c r="N761" s="38" t="s">
        <v>1621</v>
      </c>
    </row>
    <row r="762" spans="1:14" ht="15.75" x14ac:dyDescent="0.25">
      <c r="A762" s="39" t="s">
        <v>1516</v>
      </c>
      <c r="B762" s="82" t="s">
        <v>1439</v>
      </c>
      <c r="C762" s="34">
        <v>4400</v>
      </c>
      <c r="D762" s="34">
        <v>441</v>
      </c>
      <c r="E762" s="35" t="s">
        <v>448</v>
      </c>
      <c r="F762" s="35" t="s">
        <v>430</v>
      </c>
      <c r="G762" s="35" t="s">
        <v>431</v>
      </c>
      <c r="H762" s="49" t="s">
        <v>1568</v>
      </c>
      <c r="I762" s="38" t="s">
        <v>1693</v>
      </c>
      <c r="J762" s="91"/>
      <c r="K762" s="66">
        <v>2000</v>
      </c>
      <c r="L762" s="38" t="s">
        <v>441</v>
      </c>
      <c r="M762" s="52">
        <v>45103</v>
      </c>
      <c r="N762" s="38" t="s">
        <v>1621</v>
      </c>
    </row>
    <row r="763" spans="1:14" ht="15.75" x14ac:dyDescent="0.25">
      <c r="A763" s="39" t="s">
        <v>1516</v>
      </c>
      <c r="B763" s="82" t="s">
        <v>1439</v>
      </c>
      <c r="C763" s="34">
        <v>4400</v>
      </c>
      <c r="D763" s="34">
        <v>441</v>
      </c>
      <c r="E763" s="35" t="s">
        <v>448</v>
      </c>
      <c r="F763" s="35" t="s">
        <v>430</v>
      </c>
      <c r="G763" s="35" t="s">
        <v>431</v>
      </c>
      <c r="H763" s="49" t="s">
        <v>1622</v>
      </c>
      <c r="I763" s="38" t="s">
        <v>1743</v>
      </c>
      <c r="J763" s="91"/>
      <c r="K763" s="66">
        <v>1829</v>
      </c>
      <c r="L763" s="38" t="s">
        <v>441</v>
      </c>
      <c r="M763" s="52">
        <v>45103</v>
      </c>
      <c r="N763" s="38" t="s">
        <v>1621</v>
      </c>
    </row>
    <row r="764" spans="1:14" ht="15.75" x14ac:dyDescent="0.25">
      <c r="A764" s="39" t="s">
        <v>1516</v>
      </c>
      <c r="B764" s="82" t="s">
        <v>1439</v>
      </c>
      <c r="C764" s="34">
        <v>4400</v>
      </c>
      <c r="D764" s="34">
        <v>441</v>
      </c>
      <c r="E764" s="35" t="s">
        <v>448</v>
      </c>
      <c r="F764" s="35" t="s">
        <v>430</v>
      </c>
      <c r="G764" s="35" t="s">
        <v>431</v>
      </c>
      <c r="H764" s="49" t="s">
        <v>1623</v>
      </c>
      <c r="I764" s="38" t="s">
        <v>993</v>
      </c>
      <c r="J764" s="91"/>
      <c r="K764" s="66">
        <v>2000</v>
      </c>
      <c r="L764" s="38" t="s">
        <v>441</v>
      </c>
      <c r="M764" s="52">
        <v>45103</v>
      </c>
      <c r="N764" s="38" t="s">
        <v>1621</v>
      </c>
    </row>
    <row r="765" spans="1:14" ht="15.75" x14ac:dyDescent="0.25">
      <c r="A765" s="39" t="s">
        <v>1516</v>
      </c>
      <c r="B765" s="82" t="s">
        <v>1439</v>
      </c>
      <c r="C765" s="34">
        <v>4400</v>
      </c>
      <c r="D765" s="34">
        <v>441</v>
      </c>
      <c r="E765" s="35" t="s">
        <v>448</v>
      </c>
      <c r="F765" s="35" t="s">
        <v>430</v>
      </c>
      <c r="G765" s="35" t="s">
        <v>431</v>
      </c>
      <c r="H765" s="49" t="s">
        <v>1624</v>
      </c>
      <c r="I765" s="38" t="s">
        <v>1744</v>
      </c>
      <c r="J765" s="91"/>
      <c r="K765" s="66">
        <v>1995</v>
      </c>
      <c r="L765" s="38" t="s">
        <v>441</v>
      </c>
      <c r="M765" s="52">
        <v>45103</v>
      </c>
      <c r="N765" s="38" t="s">
        <v>1621</v>
      </c>
    </row>
    <row r="766" spans="1:14" ht="15.75" x14ac:dyDescent="0.25">
      <c r="A766" s="39" t="s">
        <v>1516</v>
      </c>
      <c r="B766" s="82" t="s">
        <v>1439</v>
      </c>
      <c r="C766" s="34">
        <v>4400</v>
      </c>
      <c r="D766" s="34">
        <v>441</v>
      </c>
      <c r="E766" s="35" t="s">
        <v>448</v>
      </c>
      <c r="F766" s="35" t="s">
        <v>430</v>
      </c>
      <c r="G766" s="35" t="s">
        <v>431</v>
      </c>
      <c r="H766" s="49" t="s">
        <v>1625</v>
      </c>
      <c r="I766" s="38" t="s">
        <v>1745</v>
      </c>
      <c r="J766" s="91"/>
      <c r="K766" s="66">
        <v>1830</v>
      </c>
      <c r="L766" s="38" t="s">
        <v>441</v>
      </c>
      <c r="M766" s="52">
        <v>45103</v>
      </c>
      <c r="N766" s="38" t="s">
        <v>1621</v>
      </c>
    </row>
    <row r="767" spans="1:14" ht="15.75" x14ac:dyDescent="0.25">
      <c r="A767" s="39" t="s">
        <v>1516</v>
      </c>
      <c r="B767" s="82" t="s">
        <v>1439</v>
      </c>
      <c r="C767" s="34">
        <v>4400</v>
      </c>
      <c r="D767" s="34">
        <v>441</v>
      </c>
      <c r="E767" s="35" t="s">
        <v>448</v>
      </c>
      <c r="F767" s="35" t="s">
        <v>430</v>
      </c>
      <c r="G767" s="35" t="s">
        <v>431</v>
      </c>
      <c r="H767" s="49" t="s">
        <v>502</v>
      </c>
      <c r="I767" s="38" t="s">
        <v>503</v>
      </c>
      <c r="J767" s="91"/>
      <c r="K767" s="57">
        <v>1568</v>
      </c>
      <c r="L767" s="38" t="s">
        <v>441</v>
      </c>
      <c r="M767" s="52">
        <v>45103</v>
      </c>
      <c r="N767" s="38" t="s">
        <v>1127</v>
      </c>
    </row>
    <row r="768" spans="1:14" ht="15.75" x14ac:dyDescent="0.25">
      <c r="A768" s="39" t="s">
        <v>1516</v>
      </c>
      <c r="B768" s="82" t="s">
        <v>1439</v>
      </c>
      <c r="C768" s="34">
        <v>4400</v>
      </c>
      <c r="D768" s="34">
        <v>441</v>
      </c>
      <c r="E768" s="35" t="s">
        <v>448</v>
      </c>
      <c r="F768" s="35" t="s">
        <v>430</v>
      </c>
      <c r="G768" s="35" t="s">
        <v>431</v>
      </c>
      <c r="H768" s="49" t="s">
        <v>1626</v>
      </c>
      <c r="I768" s="38" t="s">
        <v>1746</v>
      </c>
      <c r="J768" s="91"/>
      <c r="K768" s="54">
        <v>1100</v>
      </c>
      <c r="L768" s="38" t="s">
        <v>441</v>
      </c>
      <c r="M768" s="52">
        <v>45103</v>
      </c>
      <c r="N768" s="38" t="s">
        <v>560</v>
      </c>
    </row>
    <row r="769" spans="1:14" ht="15.75" x14ac:dyDescent="0.25">
      <c r="A769" s="39" t="s">
        <v>1516</v>
      </c>
      <c r="B769" s="82" t="s">
        <v>1439</v>
      </c>
      <c r="C769" s="34">
        <v>4400</v>
      </c>
      <c r="D769" s="34">
        <v>441</v>
      </c>
      <c r="E769" s="35" t="s">
        <v>448</v>
      </c>
      <c r="F769" s="35" t="s">
        <v>430</v>
      </c>
      <c r="G769" s="35" t="s">
        <v>431</v>
      </c>
      <c r="H769" s="49" t="s">
        <v>1627</v>
      </c>
      <c r="I769" s="38" t="s">
        <v>1747</v>
      </c>
      <c r="J769" s="91"/>
      <c r="K769" s="67">
        <v>5139</v>
      </c>
      <c r="L769" s="38" t="s">
        <v>441</v>
      </c>
      <c r="M769" s="52">
        <v>45103</v>
      </c>
      <c r="N769" s="38" t="s">
        <v>1127</v>
      </c>
    </row>
    <row r="770" spans="1:14" ht="15.75" x14ac:dyDescent="0.25">
      <c r="A770" s="39" t="s">
        <v>1516</v>
      </c>
      <c r="B770" s="82" t="s">
        <v>1439</v>
      </c>
      <c r="C770" s="34">
        <v>4400</v>
      </c>
      <c r="D770" s="34">
        <v>441</v>
      </c>
      <c r="E770" s="35" t="s">
        <v>448</v>
      </c>
      <c r="F770" s="35" t="s">
        <v>430</v>
      </c>
      <c r="G770" s="35" t="s">
        <v>431</v>
      </c>
      <c r="H770" s="49" t="s">
        <v>1628</v>
      </c>
      <c r="I770" s="38" t="s">
        <v>1761</v>
      </c>
      <c r="J770" s="91"/>
      <c r="K770" s="100">
        <v>3000</v>
      </c>
      <c r="L770" s="38" t="s">
        <v>441</v>
      </c>
      <c r="M770" s="52">
        <v>45103</v>
      </c>
      <c r="N770" s="38" t="s">
        <v>1621</v>
      </c>
    </row>
    <row r="771" spans="1:14" ht="15.75" x14ac:dyDescent="0.25">
      <c r="A771" s="39" t="s">
        <v>1516</v>
      </c>
      <c r="B771" s="82" t="s">
        <v>1439</v>
      </c>
      <c r="C771" s="34">
        <v>4400</v>
      </c>
      <c r="D771" s="34">
        <v>441</v>
      </c>
      <c r="E771" s="35" t="s">
        <v>448</v>
      </c>
      <c r="F771" s="35" t="s">
        <v>430</v>
      </c>
      <c r="G771" s="35" t="s">
        <v>431</v>
      </c>
      <c r="H771" s="49" t="s">
        <v>841</v>
      </c>
      <c r="I771" s="38" t="s">
        <v>842</v>
      </c>
      <c r="J771" s="91"/>
      <c r="K771" s="93">
        <v>927</v>
      </c>
      <c r="L771" s="38" t="s">
        <v>441</v>
      </c>
      <c r="M771" s="52">
        <v>45103</v>
      </c>
      <c r="N771" s="38" t="s">
        <v>1127</v>
      </c>
    </row>
    <row r="772" spans="1:14" ht="15.75" x14ac:dyDescent="0.25">
      <c r="A772" s="39" t="s">
        <v>1516</v>
      </c>
      <c r="B772" s="82" t="s">
        <v>1439</v>
      </c>
      <c r="C772" s="34">
        <v>4400</v>
      </c>
      <c r="D772" s="34">
        <v>441</v>
      </c>
      <c r="E772" s="35" t="s">
        <v>448</v>
      </c>
      <c r="F772" s="35" t="s">
        <v>430</v>
      </c>
      <c r="G772" s="35" t="s">
        <v>431</v>
      </c>
      <c r="H772" s="49" t="s">
        <v>1629</v>
      </c>
      <c r="I772" s="38" t="s">
        <v>1748</v>
      </c>
      <c r="J772" s="91"/>
      <c r="K772" s="93">
        <v>2193</v>
      </c>
      <c r="L772" s="38" t="s">
        <v>441</v>
      </c>
      <c r="M772" s="52">
        <v>45103</v>
      </c>
      <c r="N772" s="38" t="s">
        <v>1127</v>
      </c>
    </row>
    <row r="773" spans="1:14" ht="15.75" x14ac:dyDescent="0.25">
      <c r="A773" s="39" t="s">
        <v>1516</v>
      </c>
      <c r="B773" s="82" t="s">
        <v>1439</v>
      </c>
      <c r="C773" s="34">
        <v>4400</v>
      </c>
      <c r="D773" s="34">
        <v>441</v>
      </c>
      <c r="E773" s="35" t="s">
        <v>448</v>
      </c>
      <c r="F773" s="35" t="s">
        <v>430</v>
      </c>
      <c r="G773" s="35" t="s">
        <v>431</v>
      </c>
      <c r="H773" s="49" t="s">
        <v>584</v>
      </c>
      <c r="I773" s="38" t="s">
        <v>585</v>
      </c>
      <c r="J773" s="91"/>
      <c r="K773" s="93">
        <v>1249</v>
      </c>
      <c r="L773" s="38" t="s">
        <v>441</v>
      </c>
      <c r="M773" s="52">
        <v>45103</v>
      </c>
      <c r="N773" s="38" t="s">
        <v>1127</v>
      </c>
    </row>
    <row r="774" spans="1:14" ht="15.75" x14ac:dyDescent="0.25">
      <c r="A774" s="39" t="s">
        <v>1516</v>
      </c>
      <c r="B774" s="82" t="s">
        <v>1439</v>
      </c>
      <c r="C774" s="34">
        <v>4400</v>
      </c>
      <c r="D774" s="34">
        <v>441</v>
      </c>
      <c r="E774" s="35" t="s">
        <v>448</v>
      </c>
      <c r="F774" s="35" t="s">
        <v>430</v>
      </c>
      <c r="G774" s="35" t="s">
        <v>431</v>
      </c>
      <c r="H774" s="49" t="s">
        <v>1630</v>
      </c>
      <c r="I774" s="38" t="s">
        <v>1233</v>
      </c>
      <c r="J774" s="91"/>
      <c r="K774" s="93">
        <v>1309</v>
      </c>
      <c r="L774" s="38" t="s">
        <v>441</v>
      </c>
      <c r="M774" s="52">
        <v>45103</v>
      </c>
      <c r="N774" s="38" t="s">
        <v>1127</v>
      </c>
    </row>
    <row r="775" spans="1:14" ht="15.75" x14ac:dyDescent="0.25">
      <c r="A775" s="39" t="s">
        <v>1516</v>
      </c>
      <c r="B775" s="82" t="s">
        <v>1439</v>
      </c>
      <c r="C775" s="34">
        <v>4400</v>
      </c>
      <c r="D775" s="34">
        <v>441</v>
      </c>
      <c r="E775" s="35" t="s">
        <v>448</v>
      </c>
      <c r="F775" s="35" t="s">
        <v>430</v>
      </c>
      <c r="G775" s="35" t="s">
        <v>431</v>
      </c>
      <c r="H775" s="49" t="s">
        <v>1631</v>
      </c>
      <c r="I775" s="38" t="s">
        <v>1749</v>
      </c>
      <c r="J775" s="91"/>
      <c r="K775" s="93">
        <v>1169</v>
      </c>
      <c r="L775" s="38" t="s">
        <v>441</v>
      </c>
      <c r="M775" s="52">
        <v>45103</v>
      </c>
      <c r="N775" s="38" t="s">
        <v>1127</v>
      </c>
    </row>
    <row r="776" spans="1:14" ht="15.75" x14ac:dyDescent="0.25">
      <c r="A776" s="39" t="s">
        <v>1516</v>
      </c>
      <c r="B776" s="82" t="s">
        <v>1439</v>
      </c>
      <c r="C776" s="34">
        <v>4400</v>
      </c>
      <c r="D776" s="34">
        <v>441</v>
      </c>
      <c r="E776" s="35" t="s">
        <v>448</v>
      </c>
      <c r="F776" s="35" t="s">
        <v>430</v>
      </c>
      <c r="G776" s="35" t="s">
        <v>431</v>
      </c>
      <c r="H776" s="49" t="s">
        <v>1431</v>
      </c>
      <c r="I776" s="38" t="s">
        <v>1432</v>
      </c>
      <c r="J776" s="91"/>
      <c r="K776" s="93">
        <v>673</v>
      </c>
      <c r="L776" s="38" t="s">
        <v>441</v>
      </c>
      <c r="M776" s="52">
        <v>45103</v>
      </c>
      <c r="N776" s="38" t="s">
        <v>1127</v>
      </c>
    </row>
    <row r="777" spans="1:14" ht="15.75" x14ac:dyDescent="0.25">
      <c r="A777" s="39" t="s">
        <v>1516</v>
      </c>
      <c r="B777" s="82" t="s">
        <v>1439</v>
      </c>
      <c r="C777" s="34">
        <v>4400</v>
      </c>
      <c r="D777" s="34">
        <v>441</v>
      </c>
      <c r="E777" s="35" t="s">
        <v>448</v>
      </c>
      <c r="F777" s="35" t="s">
        <v>430</v>
      </c>
      <c r="G777" s="35" t="s">
        <v>431</v>
      </c>
      <c r="H777" s="49" t="s">
        <v>1632</v>
      </c>
      <c r="I777" s="38" t="s">
        <v>1750</v>
      </c>
      <c r="J777" s="91"/>
      <c r="K777" s="67">
        <v>190</v>
      </c>
      <c r="L777" s="38" t="s">
        <v>441</v>
      </c>
      <c r="M777" s="52">
        <v>45103</v>
      </c>
      <c r="N777" s="38" t="s">
        <v>1127</v>
      </c>
    </row>
    <row r="778" spans="1:14" ht="15.75" x14ac:dyDescent="0.25">
      <c r="A778" s="39" t="s">
        <v>1516</v>
      </c>
      <c r="B778" s="82" t="s">
        <v>1439</v>
      </c>
      <c r="C778" s="34">
        <v>4400</v>
      </c>
      <c r="D778" s="34">
        <v>441</v>
      </c>
      <c r="E778" s="35" t="s">
        <v>448</v>
      </c>
      <c r="F778" s="35" t="s">
        <v>430</v>
      </c>
      <c r="G778" s="35" t="s">
        <v>431</v>
      </c>
      <c r="H778" s="49" t="s">
        <v>577</v>
      </c>
      <c r="I778" s="38" t="s">
        <v>578</v>
      </c>
      <c r="J778" s="91"/>
      <c r="K778" s="67">
        <v>1495</v>
      </c>
      <c r="L778" s="38" t="s">
        <v>441</v>
      </c>
      <c r="M778" s="52">
        <v>45103</v>
      </c>
      <c r="N778" s="38" t="s">
        <v>1127</v>
      </c>
    </row>
    <row r="779" spans="1:14" ht="15.75" x14ac:dyDescent="0.25">
      <c r="A779" s="39" t="s">
        <v>1516</v>
      </c>
      <c r="B779" s="82" t="s">
        <v>1439</v>
      </c>
      <c r="C779" s="34">
        <v>4400</v>
      </c>
      <c r="D779" s="34">
        <v>441</v>
      </c>
      <c r="E779" s="35" t="s">
        <v>448</v>
      </c>
      <c r="F779" s="35" t="s">
        <v>430</v>
      </c>
      <c r="G779" s="35" t="s">
        <v>431</v>
      </c>
      <c r="H779" s="49" t="s">
        <v>1633</v>
      </c>
      <c r="I779" s="38" t="s">
        <v>1751</v>
      </c>
      <c r="J779" s="91"/>
      <c r="K779" s="67">
        <v>850</v>
      </c>
      <c r="L779" s="38" t="s">
        <v>441</v>
      </c>
      <c r="M779" s="52">
        <v>45103</v>
      </c>
      <c r="N779" s="38" t="s">
        <v>1127</v>
      </c>
    </row>
    <row r="780" spans="1:14" ht="15.75" x14ac:dyDescent="0.25">
      <c r="A780" s="39" t="s">
        <v>1516</v>
      </c>
      <c r="B780" s="82" t="s">
        <v>1439</v>
      </c>
      <c r="C780" s="34">
        <v>4400</v>
      </c>
      <c r="D780" s="34">
        <v>441</v>
      </c>
      <c r="E780" s="35" t="s">
        <v>448</v>
      </c>
      <c r="F780" s="35" t="s">
        <v>430</v>
      </c>
      <c r="G780" s="35" t="s">
        <v>431</v>
      </c>
      <c r="H780" s="49" t="s">
        <v>1634</v>
      </c>
      <c r="I780" s="38" t="s">
        <v>1752</v>
      </c>
      <c r="J780" s="91"/>
      <c r="K780" s="67">
        <v>750</v>
      </c>
      <c r="L780" s="38" t="s">
        <v>441</v>
      </c>
      <c r="M780" s="52">
        <v>45103</v>
      </c>
      <c r="N780" s="38" t="s">
        <v>1127</v>
      </c>
    </row>
    <row r="781" spans="1:14" ht="15.75" x14ac:dyDescent="0.25">
      <c r="A781" s="39" t="s">
        <v>1516</v>
      </c>
      <c r="B781" s="82" t="s">
        <v>1439</v>
      </c>
      <c r="C781" s="34">
        <v>4400</v>
      </c>
      <c r="D781" s="34">
        <v>441</v>
      </c>
      <c r="E781" s="35" t="s">
        <v>448</v>
      </c>
      <c r="F781" s="35" t="s">
        <v>430</v>
      </c>
      <c r="G781" s="35" t="s">
        <v>431</v>
      </c>
      <c r="H781" s="49" t="s">
        <v>1635</v>
      </c>
      <c r="I781" s="38" t="s">
        <v>1753</v>
      </c>
      <c r="J781" s="91"/>
      <c r="K781" s="67">
        <v>1908</v>
      </c>
      <c r="L781" s="38" t="s">
        <v>441</v>
      </c>
      <c r="M781" s="52">
        <v>45103</v>
      </c>
      <c r="N781" s="38" t="s">
        <v>1127</v>
      </c>
    </row>
    <row r="782" spans="1:14" ht="15.75" x14ac:dyDescent="0.25">
      <c r="A782" s="39" t="s">
        <v>1516</v>
      </c>
      <c r="B782" s="82" t="s">
        <v>1439</v>
      </c>
      <c r="C782" s="34">
        <v>4400</v>
      </c>
      <c r="D782" s="34">
        <v>441</v>
      </c>
      <c r="E782" s="35" t="s">
        <v>448</v>
      </c>
      <c r="F782" s="35" t="s">
        <v>430</v>
      </c>
      <c r="G782" s="35" t="s">
        <v>431</v>
      </c>
      <c r="H782" s="49" t="s">
        <v>875</v>
      </c>
      <c r="I782" s="38" t="s">
        <v>876</v>
      </c>
      <c r="J782" s="91"/>
      <c r="K782" s="67">
        <v>850</v>
      </c>
      <c r="L782" s="38" t="s">
        <v>441</v>
      </c>
      <c r="M782" s="52">
        <v>45103</v>
      </c>
      <c r="N782" s="38" t="s">
        <v>1127</v>
      </c>
    </row>
    <row r="783" spans="1:14" ht="15.75" x14ac:dyDescent="0.25">
      <c r="A783" s="39" t="s">
        <v>1516</v>
      </c>
      <c r="B783" s="82" t="s">
        <v>1439</v>
      </c>
      <c r="C783" s="34">
        <v>4400</v>
      </c>
      <c r="D783" s="34">
        <v>441</v>
      </c>
      <c r="E783" s="35" t="s">
        <v>448</v>
      </c>
      <c r="F783" s="35" t="s">
        <v>430</v>
      </c>
      <c r="G783" s="35" t="s">
        <v>431</v>
      </c>
      <c r="H783" s="49" t="s">
        <v>1636</v>
      </c>
      <c r="I783" s="38" t="s">
        <v>1754</v>
      </c>
      <c r="J783" s="91"/>
      <c r="K783" s="67">
        <v>690</v>
      </c>
      <c r="L783" s="38" t="s">
        <v>441</v>
      </c>
      <c r="M783" s="52">
        <v>45103</v>
      </c>
      <c r="N783" s="38" t="s">
        <v>1127</v>
      </c>
    </row>
    <row r="784" spans="1:14" ht="15.75" x14ac:dyDescent="0.25">
      <c r="A784" s="39" t="s">
        <v>1516</v>
      </c>
      <c r="B784" s="82" t="s">
        <v>1439</v>
      </c>
      <c r="C784" s="34">
        <v>4400</v>
      </c>
      <c r="D784" s="34">
        <v>441</v>
      </c>
      <c r="E784" s="35" t="s">
        <v>448</v>
      </c>
      <c r="F784" s="35" t="s">
        <v>430</v>
      </c>
      <c r="G784" s="35" t="s">
        <v>431</v>
      </c>
      <c r="H784" s="49" t="s">
        <v>1136</v>
      </c>
      <c r="I784" s="38" t="s">
        <v>1137</v>
      </c>
      <c r="J784" s="91"/>
      <c r="K784" s="67">
        <v>750</v>
      </c>
      <c r="L784" s="38" t="s">
        <v>441</v>
      </c>
      <c r="M784" s="52">
        <v>45103</v>
      </c>
      <c r="N784" s="38" t="s">
        <v>1127</v>
      </c>
    </row>
    <row r="785" spans="1:14" ht="15.75" x14ac:dyDescent="0.25">
      <c r="A785" s="39" t="s">
        <v>1516</v>
      </c>
      <c r="B785" s="82" t="s">
        <v>1439</v>
      </c>
      <c r="C785" s="34">
        <v>4400</v>
      </c>
      <c r="D785" s="34">
        <v>441</v>
      </c>
      <c r="E785" s="35" t="s">
        <v>448</v>
      </c>
      <c r="F785" s="35" t="s">
        <v>430</v>
      </c>
      <c r="G785" s="35" t="s">
        <v>431</v>
      </c>
      <c r="H785" s="49" t="s">
        <v>1631</v>
      </c>
      <c r="I785" s="38" t="s">
        <v>1749</v>
      </c>
      <c r="J785" s="91"/>
      <c r="K785" s="67">
        <v>466</v>
      </c>
      <c r="L785" s="38" t="s">
        <v>441</v>
      </c>
      <c r="M785" s="52">
        <v>45103</v>
      </c>
      <c r="N785" s="38" t="s">
        <v>1127</v>
      </c>
    </row>
    <row r="786" spans="1:14" ht="15.75" x14ac:dyDescent="0.25">
      <c r="A786" s="39" t="s">
        <v>1516</v>
      </c>
      <c r="B786" s="82" t="s">
        <v>1439</v>
      </c>
      <c r="C786" s="34">
        <v>4400</v>
      </c>
      <c r="D786" s="34">
        <v>441</v>
      </c>
      <c r="E786" s="35" t="s">
        <v>448</v>
      </c>
      <c r="F786" s="35" t="s">
        <v>430</v>
      </c>
      <c r="G786" s="35" t="s">
        <v>431</v>
      </c>
      <c r="H786" s="49" t="s">
        <v>1637</v>
      </c>
      <c r="I786" s="38" t="s">
        <v>1755</v>
      </c>
      <c r="J786" s="91"/>
      <c r="K786" s="67">
        <v>1053.01</v>
      </c>
      <c r="L786" s="38" t="s">
        <v>441</v>
      </c>
      <c r="M786" s="52">
        <v>45103</v>
      </c>
      <c r="N786" s="38" t="s">
        <v>1127</v>
      </c>
    </row>
    <row r="787" spans="1:14" ht="15.75" x14ac:dyDescent="0.25">
      <c r="A787" s="39" t="s">
        <v>1516</v>
      </c>
      <c r="B787" s="82" t="s">
        <v>1439</v>
      </c>
      <c r="C787" s="34">
        <v>4400</v>
      </c>
      <c r="D787" s="34">
        <v>441</v>
      </c>
      <c r="E787" s="35" t="s">
        <v>448</v>
      </c>
      <c r="F787" s="35" t="s">
        <v>430</v>
      </c>
      <c r="G787" s="35" t="s">
        <v>431</v>
      </c>
      <c r="H787" s="49" t="s">
        <v>1638</v>
      </c>
      <c r="I787" s="38" t="s">
        <v>1756</v>
      </c>
      <c r="J787" s="91"/>
      <c r="K787" s="80">
        <v>1000</v>
      </c>
      <c r="L787" s="38" t="s">
        <v>441</v>
      </c>
      <c r="M787" s="52">
        <v>45098</v>
      </c>
      <c r="N787" s="38" t="s">
        <v>1639</v>
      </c>
    </row>
    <row r="788" spans="1:14" ht="15.75" x14ac:dyDescent="0.25">
      <c r="A788" s="39" t="s">
        <v>1516</v>
      </c>
      <c r="B788" s="82" t="s">
        <v>1443</v>
      </c>
      <c r="C788" s="34">
        <v>4400</v>
      </c>
      <c r="D788" s="34">
        <v>441</v>
      </c>
      <c r="E788" s="35" t="s">
        <v>448</v>
      </c>
      <c r="F788" s="35" t="s">
        <v>430</v>
      </c>
      <c r="G788" s="35" t="s">
        <v>431</v>
      </c>
      <c r="H788" s="49" t="s">
        <v>1562</v>
      </c>
      <c r="I788" s="38" t="s">
        <v>1687</v>
      </c>
      <c r="J788" s="91"/>
      <c r="K788" s="50">
        <v>300</v>
      </c>
      <c r="L788" s="38" t="s">
        <v>532</v>
      </c>
      <c r="M788" s="52">
        <v>45091</v>
      </c>
      <c r="N788" s="38" t="s">
        <v>1640</v>
      </c>
    </row>
    <row r="789" spans="1:14" ht="15.75" x14ac:dyDescent="0.25">
      <c r="A789" s="39" t="s">
        <v>1516</v>
      </c>
      <c r="B789" s="82" t="s">
        <v>1443</v>
      </c>
      <c r="C789" s="34">
        <v>4400</v>
      </c>
      <c r="D789" s="34">
        <v>441</v>
      </c>
      <c r="E789" s="35" t="s">
        <v>448</v>
      </c>
      <c r="F789" s="35" t="s">
        <v>430</v>
      </c>
      <c r="G789" s="35" t="s">
        <v>431</v>
      </c>
      <c r="H789" s="49" t="s">
        <v>1636</v>
      </c>
      <c r="I789" s="38" t="s">
        <v>1754</v>
      </c>
      <c r="J789" s="91"/>
      <c r="K789" s="50">
        <v>1050</v>
      </c>
      <c r="L789" s="38" t="s">
        <v>532</v>
      </c>
      <c r="M789" s="52">
        <v>45091</v>
      </c>
      <c r="N789" s="38" t="s">
        <v>1641</v>
      </c>
    </row>
    <row r="790" spans="1:14" ht="15.75" x14ac:dyDescent="0.25">
      <c r="A790" s="39" t="s">
        <v>1516</v>
      </c>
      <c r="B790" s="82" t="s">
        <v>1443</v>
      </c>
      <c r="C790" s="34">
        <v>4400</v>
      </c>
      <c r="D790" s="34">
        <v>441</v>
      </c>
      <c r="E790" s="35" t="s">
        <v>448</v>
      </c>
      <c r="F790" s="35" t="s">
        <v>430</v>
      </c>
      <c r="G790" s="35" t="s">
        <v>431</v>
      </c>
      <c r="H790" s="49" t="s">
        <v>1642</v>
      </c>
      <c r="I790" s="38" t="s">
        <v>1757</v>
      </c>
      <c r="J790" s="91"/>
      <c r="K790" s="59">
        <v>1500</v>
      </c>
      <c r="L790" s="38" t="s">
        <v>532</v>
      </c>
      <c r="M790" s="52">
        <v>45091</v>
      </c>
      <c r="N790" s="38" t="s">
        <v>1640</v>
      </c>
    </row>
    <row r="791" spans="1:14" ht="15.75" x14ac:dyDescent="0.25">
      <c r="A791" s="39" t="s">
        <v>1516</v>
      </c>
      <c r="B791" s="82" t="s">
        <v>1443</v>
      </c>
      <c r="C791" s="34">
        <v>4400</v>
      </c>
      <c r="D791" s="34">
        <v>441</v>
      </c>
      <c r="E791" s="35" t="s">
        <v>448</v>
      </c>
      <c r="F791" s="35" t="s">
        <v>430</v>
      </c>
      <c r="G791" s="35" t="s">
        <v>431</v>
      </c>
      <c r="H791" s="49" t="s">
        <v>1405</v>
      </c>
      <c r="I791" s="38" t="s">
        <v>1349</v>
      </c>
      <c r="J791" s="91"/>
      <c r="K791" s="59">
        <v>1545</v>
      </c>
      <c r="L791" s="38" t="s">
        <v>532</v>
      </c>
      <c r="M791" s="52">
        <v>45091</v>
      </c>
      <c r="N791" s="38" t="s">
        <v>1643</v>
      </c>
    </row>
    <row r="792" spans="1:14" ht="15.75" x14ac:dyDescent="0.25">
      <c r="A792" s="39" t="s">
        <v>1516</v>
      </c>
      <c r="B792" s="82" t="s">
        <v>1443</v>
      </c>
      <c r="C792" s="34">
        <v>4400</v>
      </c>
      <c r="D792" s="34">
        <v>441</v>
      </c>
      <c r="E792" s="35" t="s">
        <v>448</v>
      </c>
      <c r="F792" s="35" t="s">
        <v>430</v>
      </c>
      <c r="G792" s="35" t="s">
        <v>431</v>
      </c>
      <c r="H792" s="49" t="s">
        <v>1758</v>
      </c>
      <c r="I792" s="38" t="s">
        <v>1759</v>
      </c>
      <c r="J792" s="91"/>
      <c r="K792" s="59">
        <v>3600</v>
      </c>
      <c r="L792" s="38" t="s">
        <v>532</v>
      </c>
      <c r="M792" s="52">
        <v>45091</v>
      </c>
      <c r="N792" s="38" t="s">
        <v>1644</v>
      </c>
    </row>
  </sheetData>
  <autoFilter ref="A2:N792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C25"/>
  <sheetViews>
    <sheetView topLeftCell="A4" zoomScale="124" zoomScaleNormal="124" workbookViewId="0">
      <selection activeCell="B37" sqref="B37"/>
    </sheetView>
  </sheetViews>
  <sheetFormatPr baseColWidth="10" defaultColWidth="11.42578125" defaultRowHeight="13.5" x14ac:dyDescent="0.25"/>
  <cols>
    <col min="1" max="1" width="11.42578125" style="11"/>
    <col min="2" max="2" width="33.28515625" style="12" bestFit="1" customWidth="1"/>
    <col min="3" max="3" width="18" style="11" customWidth="1"/>
    <col min="4" max="16384" width="11.42578125" style="11"/>
  </cols>
  <sheetData>
    <row r="2" spans="2:3" x14ac:dyDescent="0.25">
      <c r="B2" s="16" t="s">
        <v>463</v>
      </c>
    </row>
    <row r="3" spans="2:3" x14ac:dyDescent="0.25">
      <c r="B3" s="10" t="s">
        <v>425</v>
      </c>
    </row>
    <row r="4" spans="2:3" x14ac:dyDescent="0.25">
      <c r="B4" s="10" t="s">
        <v>1</v>
      </c>
    </row>
    <row r="8" spans="2:3" x14ac:dyDescent="0.25">
      <c r="B8" s="16" t="s">
        <v>426</v>
      </c>
    </row>
    <row r="9" spans="2:3" x14ac:dyDescent="0.25">
      <c r="B9" s="13" t="s">
        <v>429</v>
      </c>
    </row>
    <row r="10" spans="2:3" x14ac:dyDescent="0.25">
      <c r="B10" s="13" t="s">
        <v>430</v>
      </c>
    </row>
    <row r="14" spans="2:3" x14ac:dyDescent="0.25">
      <c r="B14" s="16" t="s">
        <v>427</v>
      </c>
      <c r="C14" s="16" t="s">
        <v>424</v>
      </c>
    </row>
    <row r="15" spans="2:3" x14ac:dyDescent="0.25">
      <c r="B15" s="13" t="s">
        <v>431</v>
      </c>
      <c r="C15" s="11" t="s">
        <v>2</v>
      </c>
    </row>
    <row r="16" spans="2:3" x14ac:dyDescent="0.25">
      <c r="B16" s="13" t="s">
        <v>432</v>
      </c>
      <c r="C16" s="11" t="s">
        <v>428</v>
      </c>
    </row>
    <row r="17" spans="2:3" ht="27" x14ac:dyDescent="0.25">
      <c r="B17" s="13" t="s">
        <v>433</v>
      </c>
      <c r="C17" s="11" t="s">
        <v>428</v>
      </c>
    </row>
    <row r="20" spans="2:3" x14ac:dyDescent="0.25">
      <c r="B20" s="14" t="s">
        <v>443</v>
      </c>
    </row>
    <row r="21" spans="2:3" ht="15" x14ac:dyDescent="0.25">
      <c r="B21" s="15" t="s">
        <v>439</v>
      </c>
    </row>
    <row r="22" spans="2:3" ht="15" x14ac:dyDescent="0.25">
      <c r="B22" s="15" t="s">
        <v>440</v>
      </c>
    </row>
    <row r="23" spans="2:3" ht="15" x14ac:dyDescent="0.25">
      <c r="B23" s="15" t="s">
        <v>441</v>
      </c>
    </row>
    <row r="24" spans="2:3" ht="15" x14ac:dyDescent="0.25">
      <c r="B24" s="15" t="s">
        <v>444</v>
      </c>
    </row>
    <row r="25" spans="2:3" ht="15" x14ac:dyDescent="0.25">
      <c r="B25" s="15" t="s">
        <v>445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7"/>
  <sheetViews>
    <sheetView workbookViewId="0">
      <pane xSplit="2" ySplit="1" topLeftCell="C200" activePane="bottomRight" state="frozen"/>
      <selection activeCell="C17" sqref="C17"/>
      <selection pane="topRight" activeCell="C17" sqref="C17"/>
      <selection pane="bottomLeft" activeCell="C17" sqref="C17"/>
      <selection pane="bottomRight" activeCell="C2" sqref="C2"/>
    </sheetView>
  </sheetViews>
  <sheetFormatPr baseColWidth="10" defaultColWidth="11.42578125" defaultRowHeight="15" x14ac:dyDescent="0.25"/>
  <cols>
    <col min="1" max="1" width="9.42578125" style="3" bestFit="1" customWidth="1"/>
    <col min="2" max="2" width="9" style="3" bestFit="1" customWidth="1"/>
    <col min="3" max="3" width="118.28515625" style="3" bestFit="1" customWidth="1"/>
    <col min="4" max="16384" width="11.42578125" style="3"/>
  </cols>
  <sheetData>
    <row r="1" spans="1:3" s="4" customFormat="1" ht="42.75" customHeight="1" x14ac:dyDescent="0.25">
      <c r="A1" s="5" t="s">
        <v>0</v>
      </c>
      <c r="B1" s="5" t="s">
        <v>423</v>
      </c>
      <c r="C1" s="5" t="s">
        <v>75</v>
      </c>
    </row>
    <row r="2" spans="1:3" s="8" customFormat="1" x14ac:dyDescent="0.25">
      <c r="A2" s="9"/>
      <c r="B2" s="9"/>
      <c r="C2" s="9" t="s">
        <v>74</v>
      </c>
    </row>
    <row r="3" spans="1:3" x14ac:dyDescent="0.25">
      <c r="A3" s="7">
        <v>1100</v>
      </c>
      <c r="B3" s="7"/>
      <c r="C3" s="7" t="s">
        <v>422</v>
      </c>
    </row>
    <row r="4" spans="1:3" x14ac:dyDescent="0.25">
      <c r="A4" s="6">
        <v>1100</v>
      </c>
      <c r="B4" s="6">
        <v>111</v>
      </c>
      <c r="C4" s="6" t="s">
        <v>421</v>
      </c>
    </row>
    <row r="5" spans="1:3" x14ac:dyDescent="0.25">
      <c r="A5" s="6">
        <v>1100</v>
      </c>
      <c r="B5" s="6">
        <v>112</v>
      </c>
      <c r="C5" s="6" t="s">
        <v>420</v>
      </c>
    </row>
    <row r="6" spans="1:3" x14ac:dyDescent="0.25">
      <c r="A6" s="6">
        <v>1100</v>
      </c>
      <c r="B6" s="6">
        <v>113</v>
      </c>
      <c r="C6" s="6" t="s">
        <v>419</v>
      </c>
    </row>
    <row r="7" spans="1:3" x14ac:dyDescent="0.25">
      <c r="A7" s="6">
        <v>1100</v>
      </c>
      <c r="B7" s="6">
        <v>114</v>
      </c>
      <c r="C7" s="6" t="s">
        <v>418</v>
      </c>
    </row>
    <row r="8" spans="1:3" x14ac:dyDescent="0.25">
      <c r="A8" s="7">
        <v>1200</v>
      </c>
      <c r="B8" s="7"/>
      <c r="C8" s="7" t="s">
        <v>73</v>
      </c>
    </row>
    <row r="9" spans="1:3" x14ac:dyDescent="0.25">
      <c r="A9" s="6">
        <v>1200</v>
      </c>
      <c r="B9" s="6">
        <v>121</v>
      </c>
      <c r="C9" s="6" t="s">
        <v>417</v>
      </c>
    </row>
    <row r="10" spans="1:3" x14ac:dyDescent="0.25">
      <c r="A10" s="6">
        <v>1200</v>
      </c>
      <c r="B10" s="6">
        <v>122</v>
      </c>
      <c r="C10" s="6" t="s">
        <v>416</v>
      </c>
    </row>
    <row r="11" spans="1:3" x14ac:dyDescent="0.25">
      <c r="A11" s="6">
        <v>1200</v>
      </c>
      <c r="B11" s="6">
        <v>123</v>
      </c>
      <c r="C11" s="6" t="s">
        <v>415</v>
      </c>
    </row>
    <row r="12" spans="1:3" x14ac:dyDescent="0.25">
      <c r="A12" s="6">
        <v>1200</v>
      </c>
      <c r="B12" s="6">
        <v>124</v>
      </c>
      <c r="C12" s="6" t="s">
        <v>414</v>
      </c>
    </row>
    <row r="13" spans="1:3" x14ac:dyDescent="0.25">
      <c r="A13" s="7">
        <v>1300</v>
      </c>
      <c r="B13" s="7"/>
      <c r="C13" s="7" t="s">
        <v>72</v>
      </c>
    </row>
    <row r="14" spans="1:3" x14ac:dyDescent="0.25">
      <c r="A14" s="6">
        <v>1300</v>
      </c>
      <c r="B14" s="6">
        <v>131</v>
      </c>
      <c r="C14" s="6" t="s">
        <v>413</v>
      </c>
    </row>
    <row r="15" spans="1:3" x14ac:dyDescent="0.25">
      <c r="A15" s="6">
        <v>1300</v>
      </c>
      <c r="B15" s="6">
        <v>132</v>
      </c>
      <c r="C15" s="6" t="s">
        <v>412</v>
      </c>
    </row>
    <row r="16" spans="1:3" x14ac:dyDescent="0.25">
      <c r="A16" s="6">
        <v>1300</v>
      </c>
      <c r="B16" s="6">
        <v>133</v>
      </c>
      <c r="C16" s="6" t="s">
        <v>411</v>
      </c>
    </row>
    <row r="17" spans="1:3" x14ac:dyDescent="0.25">
      <c r="A17" s="6">
        <v>1300</v>
      </c>
      <c r="B17" s="6">
        <v>134</v>
      </c>
      <c r="C17" s="6" t="s">
        <v>410</v>
      </c>
    </row>
    <row r="18" spans="1:3" x14ac:dyDescent="0.25">
      <c r="A18" s="6">
        <v>1300</v>
      </c>
      <c r="B18" s="6">
        <v>135</v>
      </c>
      <c r="C18" s="6" t="s">
        <v>409</v>
      </c>
    </row>
    <row r="19" spans="1:3" x14ac:dyDescent="0.25">
      <c r="A19" s="6">
        <v>1300</v>
      </c>
      <c r="B19" s="6">
        <v>136</v>
      </c>
      <c r="C19" s="6" t="s">
        <v>408</v>
      </c>
    </row>
    <row r="20" spans="1:3" x14ac:dyDescent="0.25">
      <c r="A20" s="6">
        <v>1300</v>
      </c>
      <c r="B20" s="6">
        <v>137</v>
      </c>
      <c r="C20" s="6" t="s">
        <v>407</v>
      </c>
    </row>
    <row r="21" spans="1:3" x14ac:dyDescent="0.25">
      <c r="A21" s="6">
        <v>1300</v>
      </c>
      <c r="B21" s="6">
        <v>138</v>
      </c>
      <c r="C21" s="6" t="s">
        <v>406</v>
      </c>
    </row>
    <row r="22" spans="1:3" x14ac:dyDescent="0.25">
      <c r="A22" s="7">
        <v>1400</v>
      </c>
      <c r="B22" s="7"/>
      <c r="C22" s="7" t="s">
        <v>71</v>
      </c>
    </row>
    <row r="23" spans="1:3" x14ac:dyDescent="0.25">
      <c r="A23" s="6">
        <v>1400</v>
      </c>
      <c r="B23" s="6">
        <v>141</v>
      </c>
      <c r="C23" s="6" t="s">
        <v>405</v>
      </c>
    </row>
    <row r="24" spans="1:3" x14ac:dyDescent="0.25">
      <c r="A24" s="6">
        <v>1400</v>
      </c>
      <c r="B24" s="6">
        <v>142</v>
      </c>
      <c r="C24" s="6" t="s">
        <v>404</v>
      </c>
    </row>
    <row r="25" spans="1:3" x14ac:dyDescent="0.25">
      <c r="A25" s="6">
        <v>1400</v>
      </c>
      <c r="B25" s="6">
        <v>143</v>
      </c>
      <c r="C25" s="6" t="s">
        <v>403</v>
      </c>
    </row>
    <row r="26" spans="1:3" x14ac:dyDescent="0.25">
      <c r="A26" s="6">
        <v>1400</v>
      </c>
      <c r="B26" s="6">
        <v>144</v>
      </c>
      <c r="C26" s="6" t="s">
        <v>402</v>
      </c>
    </row>
    <row r="27" spans="1:3" x14ac:dyDescent="0.25">
      <c r="A27" s="7">
        <v>1500</v>
      </c>
      <c r="B27" s="7"/>
      <c r="C27" s="7" t="s">
        <v>70</v>
      </c>
    </row>
    <row r="28" spans="1:3" x14ac:dyDescent="0.25">
      <c r="A28" s="6">
        <v>1500</v>
      </c>
      <c r="B28" s="6">
        <v>151</v>
      </c>
      <c r="C28" s="6" t="s">
        <v>401</v>
      </c>
    </row>
    <row r="29" spans="1:3" x14ac:dyDescent="0.25">
      <c r="A29" s="6">
        <v>1500</v>
      </c>
      <c r="B29" s="6">
        <v>152</v>
      </c>
      <c r="C29" s="6" t="s">
        <v>400</v>
      </c>
    </row>
    <row r="30" spans="1:3" x14ac:dyDescent="0.25">
      <c r="A30" s="6">
        <v>1500</v>
      </c>
      <c r="B30" s="6">
        <v>153</v>
      </c>
      <c r="C30" s="6" t="s">
        <v>399</v>
      </c>
    </row>
    <row r="31" spans="1:3" x14ac:dyDescent="0.25">
      <c r="A31" s="6">
        <v>1500</v>
      </c>
      <c r="B31" s="6">
        <v>154</v>
      </c>
      <c r="C31" s="6" t="s">
        <v>398</v>
      </c>
    </row>
    <row r="32" spans="1:3" x14ac:dyDescent="0.25">
      <c r="A32" s="6">
        <v>1500</v>
      </c>
      <c r="B32" s="6">
        <v>155</v>
      </c>
      <c r="C32" s="6" t="s">
        <v>397</v>
      </c>
    </row>
    <row r="33" spans="1:3" x14ac:dyDescent="0.25">
      <c r="A33" s="6">
        <v>1500</v>
      </c>
      <c r="B33" s="6">
        <v>159</v>
      </c>
      <c r="C33" s="6" t="s">
        <v>396</v>
      </c>
    </row>
    <row r="34" spans="1:3" x14ac:dyDescent="0.25">
      <c r="A34" s="7">
        <v>1600</v>
      </c>
      <c r="B34" s="7"/>
      <c r="C34" s="7" t="s">
        <v>69</v>
      </c>
    </row>
    <row r="35" spans="1:3" x14ac:dyDescent="0.25">
      <c r="A35" s="6">
        <v>1600</v>
      </c>
      <c r="B35" s="6">
        <v>161</v>
      </c>
      <c r="C35" s="6" t="s">
        <v>395</v>
      </c>
    </row>
    <row r="36" spans="1:3" x14ac:dyDescent="0.25">
      <c r="A36" s="7">
        <v>1700</v>
      </c>
      <c r="B36" s="7"/>
      <c r="C36" s="7" t="s">
        <v>68</v>
      </c>
    </row>
    <row r="37" spans="1:3" x14ac:dyDescent="0.25">
      <c r="A37" s="6">
        <v>1700</v>
      </c>
      <c r="B37" s="6">
        <v>171</v>
      </c>
      <c r="C37" s="6" t="s">
        <v>394</v>
      </c>
    </row>
    <row r="38" spans="1:3" x14ac:dyDescent="0.25">
      <c r="A38" s="6">
        <v>1700</v>
      </c>
      <c r="B38" s="6">
        <v>172</v>
      </c>
      <c r="C38" s="6" t="s">
        <v>393</v>
      </c>
    </row>
    <row r="39" spans="1:3" s="8" customFormat="1" x14ac:dyDescent="0.25">
      <c r="A39" s="9"/>
      <c r="B39" s="9"/>
      <c r="C39" s="9" t="s">
        <v>67</v>
      </c>
    </row>
    <row r="40" spans="1:3" x14ac:dyDescent="0.25">
      <c r="A40" s="7">
        <v>2100</v>
      </c>
      <c r="B40" s="7"/>
      <c r="C40" s="7" t="s">
        <v>66</v>
      </c>
    </row>
    <row r="41" spans="1:3" x14ac:dyDescent="0.25">
      <c r="A41" s="6">
        <v>2100</v>
      </c>
      <c r="B41" s="6">
        <v>211</v>
      </c>
      <c r="C41" s="6" t="s">
        <v>392</v>
      </c>
    </row>
    <row r="42" spans="1:3" x14ac:dyDescent="0.25">
      <c r="A42" s="6">
        <v>2100</v>
      </c>
      <c r="B42" s="6">
        <v>212</v>
      </c>
      <c r="C42" s="6" t="s">
        <v>391</v>
      </c>
    </row>
    <row r="43" spans="1:3" x14ac:dyDescent="0.25">
      <c r="A43" s="6">
        <v>2100</v>
      </c>
      <c r="B43" s="6">
        <v>213</v>
      </c>
      <c r="C43" s="6" t="s">
        <v>390</v>
      </c>
    </row>
    <row r="44" spans="1:3" x14ac:dyDescent="0.25">
      <c r="A44" s="6">
        <v>2100</v>
      </c>
      <c r="B44" s="6">
        <v>214</v>
      </c>
      <c r="C44" s="6" t="s">
        <v>389</v>
      </c>
    </row>
    <row r="45" spans="1:3" x14ac:dyDescent="0.25">
      <c r="A45" s="6">
        <v>2100</v>
      </c>
      <c r="B45" s="6">
        <v>215</v>
      </c>
      <c r="C45" s="6" t="s">
        <v>388</v>
      </c>
    </row>
    <row r="46" spans="1:3" x14ac:dyDescent="0.25">
      <c r="A46" s="6">
        <v>2100</v>
      </c>
      <c r="B46" s="6">
        <v>216</v>
      </c>
      <c r="C46" s="6" t="s">
        <v>387</v>
      </c>
    </row>
    <row r="47" spans="1:3" x14ac:dyDescent="0.25">
      <c r="A47" s="6">
        <v>2100</v>
      </c>
      <c r="B47" s="6">
        <v>217</v>
      </c>
      <c r="C47" s="6" t="s">
        <v>386</v>
      </c>
    </row>
    <row r="48" spans="1:3" x14ac:dyDescent="0.25">
      <c r="A48" s="6">
        <v>2100</v>
      </c>
      <c r="B48" s="6">
        <v>218</v>
      </c>
      <c r="C48" s="6" t="s">
        <v>385</v>
      </c>
    </row>
    <row r="49" spans="1:3" x14ac:dyDescent="0.25">
      <c r="A49" s="7">
        <v>2200</v>
      </c>
      <c r="B49" s="7"/>
      <c r="C49" s="7" t="s">
        <v>65</v>
      </c>
    </row>
    <row r="50" spans="1:3" x14ac:dyDescent="0.25">
      <c r="A50" s="6">
        <v>2200</v>
      </c>
      <c r="B50" s="6">
        <v>221</v>
      </c>
      <c r="C50" s="6" t="s">
        <v>384</v>
      </c>
    </row>
    <row r="51" spans="1:3" x14ac:dyDescent="0.25">
      <c r="A51" s="6">
        <v>2200</v>
      </c>
      <c r="B51" s="6">
        <v>222</v>
      </c>
      <c r="C51" s="6" t="s">
        <v>383</v>
      </c>
    </row>
    <row r="52" spans="1:3" x14ac:dyDescent="0.25">
      <c r="A52" s="6">
        <v>2200</v>
      </c>
      <c r="B52" s="6">
        <v>223</v>
      </c>
      <c r="C52" s="6" t="s">
        <v>382</v>
      </c>
    </row>
    <row r="53" spans="1:3" x14ac:dyDescent="0.25">
      <c r="A53" s="7">
        <v>2300</v>
      </c>
      <c r="B53" s="7"/>
      <c r="C53" s="7" t="s">
        <v>64</v>
      </c>
    </row>
    <row r="54" spans="1:3" x14ac:dyDescent="0.25">
      <c r="A54" s="6">
        <v>2300</v>
      </c>
      <c r="B54" s="6">
        <v>231</v>
      </c>
      <c r="C54" s="6" t="s">
        <v>381</v>
      </c>
    </row>
    <row r="55" spans="1:3" x14ac:dyDescent="0.25">
      <c r="A55" s="6">
        <v>2300</v>
      </c>
      <c r="B55" s="6">
        <v>232</v>
      </c>
      <c r="C55" s="6" t="s">
        <v>380</v>
      </c>
    </row>
    <row r="56" spans="1:3" x14ac:dyDescent="0.25">
      <c r="A56" s="6">
        <v>2300</v>
      </c>
      <c r="B56" s="6">
        <v>233</v>
      </c>
      <c r="C56" s="6" t="s">
        <v>379</v>
      </c>
    </row>
    <row r="57" spans="1:3" x14ac:dyDescent="0.25">
      <c r="A57" s="6">
        <v>2300</v>
      </c>
      <c r="B57" s="6">
        <v>234</v>
      </c>
      <c r="C57" s="6" t="s">
        <v>378</v>
      </c>
    </row>
    <row r="58" spans="1:3" x14ac:dyDescent="0.25">
      <c r="A58" s="6">
        <v>2300</v>
      </c>
      <c r="B58" s="6">
        <v>235</v>
      </c>
      <c r="C58" s="6" t="s">
        <v>377</v>
      </c>
    </row>
    <row r="59" spans="1:3" x14ac:dyDescent="0.25">
      <c r="A59" s="6">
        <v>2300</v>
      </c>
      <c r="B59" s="6">
        <v>236</v>
      </c>
      <c r="C59" s="6" t="s">
        <v>376</v>
      </c>
    </row>
    <row r="60" spans="1:3" x14ac:dyDescent="0.25">
      <c r="A60" s="6">
        <v>2300</v>
      </c>
      <c r="B60" s="6">
        <v>237</v>
      </c>
      <c r="C60" s="6" t="s">
        <v>375</v>
      </c>
    </row>
    <row r="61" spans="1:3" x14ac:dyDescent="0.25">
      <c r="A61" s="6">
        <v>2300</v>
      </c>
      <c r="B61" s="6">
        <v>238</v>
      </c>
      <c r="C61" s="6" t="s">
        <v>374</v>
      </c>
    </row>
    <row r="62" spans="1:3" x14ac:dyDescent="0.25">
      <c r="A62" s="6">
        <v>2300</v>
      </c>
      <c r="B62" s="6">
        <v>239</v>
      </c>
      <c r="C62" s="6" t="s">
        <v>373</v>
      </c>
    </row>
    <row r="63" spans="1:3" x14ac:dyDescent="0.25">
      <c r="A63" s="7">
        <v>2400</v>
      </c>
      <c r="B63" s="7"/>
      <c r="C63" s="7" t="s">
        <v>63</v>
      </c>
    </row>
    <row r="64" spans="1:3" x14ac:dyDescent="0.25">
      <c r="A64" s="6">
        <v>2400</v>
      </c>
      <c r="B64" s="6">
        <v>241</v>
      </c>
      <c r="C64" s="6" t="s">
        <v>372</v>
      </c>
    </row>
    <row r="65" spans="1:3" x14ac:dyDescent="0.25">
      <c r="A65" s="6">
        <v>2400</v>
      </c>
      <c r="B65" s="6">
        <v>242</v>
      </c>
      <c r="C65" s="6" t="s">
        <v>371</v>
      </c>
    </row>
    <row r="66" spans="1:3" x14ac:dyDescent="0.25">
      <c r="A66" s="6">
        <v>2400</v>
      </c>
      <c r="B66" s="6">
        <v>243</v>
      </c>
      <c r="C66" s="6" t="s">
        <v>370</v>
      </c>
    </row>
    <row r="67" spans="1:3" x14ac:dyDescent="0.25">
      <c r="A67" s="6">
        <v>2400</v>
      </c>
      <c r="B67" s="6">
        <v>244</v>
      </c>
      <c r="C67" s="6" t="s">
        <v>369</v>
      </c>
    </row>
    <row r="68" spans="1:3" x14ac:dyDescent="0.25">
      <c r="A68" s="6">
        <v>2400</v>
      </c>
      <c r="B68" s="6">
        <v>245</v>
      </c>
      <c r="C68" s="6" t="s">
        <v>368</v>
      </c>
    </row>
    <row r="69" spans="1:3" x14ac:dyDescent="0.25">
      <c r="A69" s="6">
        <v>2400</v>
      </c>
      <c r="B69" s="6">
        <v>246</v>
      </c>
      <c r="C69" s="6" t="s">
        <v>367</v>
      </c>
    </row>
    <row r="70" spans="1:3" x14ac:dyDescent="0.25">
      <c r="A70" s="6">
        <v>2400</v>
      </c>
      <c r="B70" s="6">
        <v>247</v>
      </c>
      <c r="C70" s="6" t="s">
        <v>366</v>
      </c>
    </row>
    <row r="71" spans="1:3" x14ac:dyDescent="0.25">
      <c r="A71" s="6">
        <v>2400</v>
      </c>
      <c r="B71" s="6">
        <v>248</v>
      </c>
      <c r="C71" s="6" t="s">
        <v>365</v>
      </c>
    </row>
    <row r="72" spans="1:3" x14ac:dyDescent="0.25">
      <c r="A72" s="6">
        <v>2400</v>
      </c>
      <c r="B72" s="6">
        <v>249</v>
      </c>
      <c r="C72" s="6" t="s">
        <v>364</v>
      </c>
    </row>
    <row r="73" spans="1:3" x14ac:dyDescent="0.25">
      <c r="A73" s="7">
        <v>2500</v>
      </c>
      <c r="B73" s="7"/>
      <c r="C73" s="7" t="s">
        <v>62</v>
      </c>
    </row>
    <row r="74" spans="1:3" x14ac:dyDescent="0.25">
      <c r="A74" s="6">
        <v>2500</v>
      </c>
      <c r="B74" s="6">
        <v>251</v>
      </c>
      <c r="C74" s="6" t="s">
        <v>363</v>
      </c>
    </row>
    <row r="75" spans="1:3" x14ac:dyDescent="0.25">
      <c r="A75" s="6">
        <v>2500</v>
      </c>
      <c r="B75" s="6">
        <v>252</v>
      </c>
      <c r="C75" s="6" t="s">
        <v>362</v>
      </c>
    </row>
    <row r="76" spans="1:3" x14ac:dyDescent="0.25">
      <c r="A76" s="6">
        <v>2500</v>
      </c>
      <c r="B76" s="6">
        <v>253</v>
      </c>
      <c r="C76" s="6" t="s">
        <v>361</v>
      </c>
    </row>
    <row r="77" spans="1:3" x14ac:dyDescent="0.25">
      <c r="A77" s="6">
        <v>2500</v>
      </c>
      <c r="B77" s="6">
        <v>254</v>
      </c>
      <c r="C77" s="6" t="s">
        <v>360</v>
      </c>
    </row>
    <row r="78" spans="1:3" x14ac:dyDescent="0.25">
      <c r="A78" s="6">
        <v>2500</v>
      </c>
      <c r="B78" s="6">
        <v>255</v>
      </c>
      <c r="C78" s="6" t="s">
        <v>359</v>
      </c>
    </row>
    <row r="79" spans="1:3" x14ac:dyDescent="0.25">
      <c r="A79" s="6">
        <v>2500</v>
      </c>
      <c r="B79" s="6">
        <v>256</v>
      </c>
      <c r="C79" s="6" t="s">
        <v>358</v>
      </c>
    </row>
    <row r="80" spans="1:3" x14ac:dyDescent="0.25">
      <c r="A80" s="6">
        <v>2500</v>
      </c>
      <c r="B80" s="6">
        <v>259</v>
      </c>
      <c r="C80" s="6" t="s">
        <v>357</v>
      </c>
    </row>
    <row r="81" spans="1:3" x14ac:dyDescent="0.25">
      <c r="A81" s="7">
        <v>2600</v>
      </c>
      <c r="B81" s="7"/>
      <c r="C81" s="7" t="s">
        <v>61</v>
      </c>
    </row>
    <row r="82" spans="1:3" x14ac:dyDescent="0.25">
      <c r="A82" s="6">
        <v>2600</v>
      </c>
      <c r="B82" s="6">
        <v>261</v>
      </c>
      <c r="C82" s="6" t="s">
        <v>356</v>
      </c>
    </row>
    <row r="83" spans="1:3" x14ac:dyDescent="0.25">
      <c r="A83" s="6">
        <v>2600</v>
      </c>
      <c r="B83" s="6">
        <v>262</v>
      </c>
      <c r="C83" s="6" t="s">
        <v>355</v>
      </c>
    </row>
    <row r="84" spans="1:3" x14ac:dyDescent="0.25">
      <c r="A84" s="7">
        <v>2700</v>
      </c>
      <c r="B84" s="7"/>
      <c r="C84" s="7" t="s">
        <v>60</v>
      </c>
    </row>
    <row r="85" spans="1:3" x14ac:dyDescent="0.25">
      <c r="A85" s="6">
        <v>2700</v>
      </c>
      <c r="B85" s="6">
        <v>271</v>
      </c>
      <c r="C85" s="6" t="s">
        <v>354</v>
      </c>
    </row>
    <row r="86" spans="1:3" x14ac:dyDescent="0.25">
      <c r="A86" s="6">
        <v>2700</v>
      </c>
      <c r="B86" s="6">
        <v>272</v>
      </c>
      <c r="C86" s="6" t="s">
        <v>353</v>
      </c>
    </row>
    <row r="87" spans="1:3" x14ac:dyDescent="0.25">
      <c r="A87" s="6">
        <v>2700</v>
      </c>
      <c r="B87" s="6">
        <v>273</v>
      </c>
      <c r="C87" s="6" t="s">
        <v>352</v>
      </c>
    </row>
    <row r="88" spans="1:3" x14ac:dyDescent="0.25">
      <c r="A88" s="6">
        <v>2700</v>
      </c>
      <c r="B88" s="6">
        <v>274</v>
      </c>
      <c r="C88" s="6" t="s">
        <v>351</v>
      </c>
    </row>
    <row r="89" spans="1:3" x14ac:dyDescent="0.25">
      <c r="A89" s="6">
        <v>2700</v>
      </c>
      <c r="B89" s="6">
        <v>275</v>
      </c>
      <c r="C89" s="6" t="s">
        <v>350</v>
      </c>
    </row>
    <row r="90" spans="1:3" x14ac:dyDescent="0.25">
      <c r="A90" s="7">
        <v>2800</v>
      </c>
      <c r="B90" s="7"/>
      <c r="C90" s="7" t="s">
        <v>59</v>
      </c>
    </row>
    <row r="91" spans="1:3" x14ac:dyDescent="0.25">
      <c r="A91" s="6">
        <v>2800</v>
      </c>
      <c r="B91" s="6">
        <v>281</v>
      </c>
      <c r="C91" s="6" t="s">
        <v>349</v>
      </c>
    </row>
    <row r="92" spans="1:3" x14ac:dyDescent="0.25">
      <c r="A92" s="6">
        <v>2800</v>
      </c>
      <c r="B92" s="6">
        <v>282</v>
      </c>
      <c r="C92" s="6" t="s">
        <v>348</v>
      </c>
    </row>
    <row r="93" spans="1:3" x14ac:dyDescent="0.25">
      <c r="A93" s="6">
        <v>2800</v>
      </c>
      <c r="B93" s="6">
        <v>283</v>
      </c>
      <c r="C93" s="6" t="s">
        <v>347</v>
      </c>
    </row>
    <row r="94" spans="1:3" x14ac:dyDescent="0.25">
      <c r="A94" s="7">
        <v>2900</v>
      </c>
      <c r="B94" s="7"/>
      <c r="C94" s="7" t="s">
        <v>58</v>
      </c>
    </row>
    <row r="95" spans="1:3" x14ac:dyDescent="0.25">
      <c r="A95" s="6">
        <v>2900</v>
      </c>
      <c r="B95" s="6">
        <v>291</v>
      </c>
      <c r="C95" s="6" t="s">
        <v>346</v>
      </c>
    </row>
    <row r="96" spans="1:3" x14ac:dyDescent="0.25">
      <c r="A96" s="6">
        <v>2900</v>
      </c>
      <c r="B96" s="6">
        <v>292</v>
      </c>
      <c r="C96" s="6" t="s">
        <v>345</v>
      </c>
    </row>
    <row r="97" spans="1:3" x14ac:dyDescent="0.25">
      <c r="A97" s="6">
        <v>2900</v>
      </c>
      <c r="B97" s="6">
        <v>293</v>
      </c>
      <c r="C97" s="6" t="s">
        <v>344</v>
      </c>
    </row>
    <row r="98" spans="1:3" x14ac:dyDescent="0.25">
      <c r="A98" s="6">
        <v>2900</v>
      </c>
      <c r="B98" s="6">
        <v>294</v>
      </c>
      <c r="C98" s="6" t="s">
        <v>343</v>
      </c>
    </row>
    <row r="99" spans="1:3" x14ac:dyDescent="0.25">
      <c r="A99" s="6">
        <v>2900</v>
      </c>
      <c r="B99" s="6">
        <v>295</v>
      </c>
      <c r="C99" s="6" t="s">
        <v>342</v>
      </c>
    </row>
    <row r="100" spans="1:3" x14ac:dyDescent="0.25">
      <c r="A100" s="6">
        <v>2900</v>
      </c>
      <c r="B100" s="6">
        <v>296</v>
      </c>
      <c r="C100" s="6" t="s">
        <v>341</v>
      </c>
    </row>
    <row r="101" spans="1:3" x14ac:dyDescent="0.25">
      <c r="A101" s="6">
        <v>2900</v>
      </c>
      <c r="B101" s="6">
        <v>297</v>
      </c>
      <c r="C101" s="6" t="s">
        <v>340</v>
      </c>
    </row>
    <row r="102" spans="1:3" x14ac:dyDescent="0.25">
      <c r="A102" s="6">
        <v>2900</v>
      </c>
      <c r="B102" s="6">
        <v>298</v>
      </c>
      <c r="C102" s="6" t="s">
        <v>339</v>
      </c>
    </row>
    <row r="103" spans="1:3" x14ac:dyDescent="0.25">
      <c r="A103" s="6">
        <v>2900</v>
      </c>
      <c r="B103" s="6">
        <v>299</v>
      </c>
      <c r="C103" s="6" t="s">
        <v>338</v>
      </c>
    </row>
    <row r="104" spans="1:3" s="8" customFormat="1" x14ac:dyDescent="0.25">
      <c r="A104" s="9"/>
      <c r="B104" s="9"/>
      <c r="C104" s="9" t="s">
        <v>57</v>
      </c>
    </row>
    <row r="105" spans="1:3" x14ac:dyDescent="0.25">
      <c r="A105" s="7">
        <v>3100</v>
      </c>
      <c r="B105" s="7"/>
      <c r="C105" s="7" t="s">
        <v>56</v>
      </c>
    </row>
    <row r="106" spans="1:3" x14ac:dyDescent="0.25">
      <c r="A106" s="6">
        <v>3100</v>
      </c>
      <c r="B106" s="6">
        <v>311</v>
      </c>
      <c r="C106" s="6" t="s">
        <v>337</v>
      </c>
    </row>
    <row r="107" spans="1:3" x14ac:dyDescent="0.25">
      <c r="A107" s="6">
        <v>3100</v>
      </c>
      <c r="B107" s="6">
        <v>312</v>
      </c>
      <c r="C107" s="6" t="s">
        <v>336</v>
      </c>
    </row>
    <row r="108" spans="1:3" x14ac:dyDescent="0.25">
      <c r="A108" s="6">
        <v>3100</v>
      </c>
      <c r="B108" s="6">
        <v>313</v>
      </c>
      <c r="C108" s="6" t="s">
        <v>335</v>
      </c>
    </row>
    <row r="109" spans="1:3" x14ac:dyDescent="0.25">
      <c r="A109" s="6">
        <v>3100</v>
      </c>
      <c r="B109" s="6">
        <v>314</v>
      </c>
      <c r="C109" s="6" t="s">
        <v>334</v>
      </c>
    </row>
    <row r="110" spans="1:3" x14ac:dyDescent="0.25">
      <c r="A110" s="6">
        <v>3100</v>
      </c>
      <c r="B110" s="6">
        <v>315</v>
      </c>
      <c r="C110" s="6" t="s">
        <v>333</v>
      </c>
    </row>
    <row r="111" spans="1:3" x14ac:dyDescent="0.25">
      <c r="A111" s="6">
        <v>3100</v>
      </c>
      <c r="B111" s="6">
        <v>316</v>
      </c>
      <c r="C111" s="6" t="s">
        <v>332</v>
      </c>
    </row>
    <row r="112" spans="1:3" x14ac:dyDescent="0.25">
      <c r="A112" s="6">
        <v>3100</v>
      </c>
      <c r="B112" s="6">
        <v>317</v>
      </c>
      <c r="C112" s="6" t="s">
        <v>331</v>
      </c>
    </row>
    <row r="113" spans="1:3" x14ac:dyDescent="0.25">
      <c r="A113" s="6">
        <v>3100</v>
      </c>
      <c r="B113" s="6">
        <v>318</v>
      </c>
      <c r="C113" s="6" t="s">
        <v>330</v>
      </c>
    </row>
    <row r="114" spans="1:3" x14ac:dyDescent="0.25">
      <c r="A114" s="6">
        <v>3100</v>
      </c>
      <c r="B114" s="6">
        <v>319</v>
      </c>
      <c r="C114" s="6" t="s">
        <v>329</v>
      </c>
    </row>
    <row r="115" spans="1:3" x14ac:dyDescent="0.25">
      <c r="A115" s="7">
        <v>3200</v>
      </c>
      <c r="B115" s="7"/>
      <c r="C115" s="7" t="s">
        <v>55</v>
      </c>
    </row>
    <row r="116" spans="1:3" x14ac:dyDescent="0.25">
      <c r="A116" s="6">
        <v>3200</v>
      </c>
      <c r="B116" s="6">
        <v>321</v>
      </c>
      <c r="C116" s="6" t="s">
        <v>328</v>
      </c>
    </row>
    <row r="117" spans="1:3" x14ac:dyDescent="0.25">
      <c r="A117" s="6">
        <v>3200</v>
      </c>
      <c r="B117" s="6">
        <v>322</v>
      </c>
      <c r="C117" s="6" t="s">
        <v>327</v>
      </c>
    </row>
    <row r="118" spans="1:3" x14ac:dyDescent="0.25">
      <c r="A118" s="6">
        <v>3200</v>
      </c>
      <c r="B118" s="6">
        <v>323</v>
      </c>
      <c r="C118" s="6" t="s">
        <v>326</v>
      </c>
    </row>
    <row r="119" spans="1:3" x14ac:dyDescent="0.25">
      <c r="A119" s="6">
        <v>3200</v>
      </c>
      <c r="B119" s="6">
        <v>324</v>
      </c>
      <c r="C119" s="6" t="s">
        <v>325</v>
      </c>
    </row>
    <row r="120" spans="1:3" x14ac:dyDescent="0.25">
      <c r="A120" s="6">
        <v>3200</v>
      </c>
      <c r="B120" s="6">
        <v>325</v>
      </c>
      <c r="C120" s="6" t="s">
        <v>324</v>
      </c>
    </row>
    <row r="121" spans="1:3" x14ac:dyDescent="0.25">
      <c r="A121" s="6">
        <v>3200</v>
      </c>
      <c r="B121" s="6">
        <v>326</v>
      </c>
      <c r="C121" s="6" t="s">
        <v>323</v>
      </c>
    </row>
    <row r="122" spans="1:3" x14ac:dyDescent="0.25">
      <c r="A122" s="6">
        <v>3200</v>
      </c>
      <c r="B122" s="6">
        <v>327</v>
      </c>
      <c r="C122" s="6" t="s">
        <v>322</v>
      </c>
    </row>
    <row r="123" spans="1:3" x14ac:dyDescent="0.25">
      <c r="A123" s="6">
        <v>3200</v>
      </c>
      <c r="B123" s="6">
        <v>328</v>
      </c>
      <c r="C123" s="6" t="s">
        <v>321</v>
      </c>
    </row>
    <row r="124" spans="1:3" x14ac:dyDescent="0.25">
      <c r="A124" s="6">
        <v>3200</v>
      </c>
      <c r="B124" s="6">
        <v>329</v>
      </c>
      <c r="C124" s="6" t="s">
        <v>320</v>
      </c>
    </row>
    <row r="125" spans="1:3" x14ac:dyDescent="0.25">
      <c r="A125" s="7">
        <v>3300</v>
      </c>
      <c r="B125" s="7"/>
      <c r="C125" s="7" t="s">
        <v>54</v>
      </c>
    </row>
    <row r="126" spans="1:3" x14ac:dyDescent="0.25">
      <c r="A126" s="6">
        <v>3300</v>
      </c>
      <c r="B126" s="6">
        <v>331</v>
      </c>
      <c r="C126" s="6" t="s">
        <v>319</v>
      </c>
    </row>
    <row r="127" spans="1:3" x14ac:dyDescent="0.25">
      <c r="A127" s="6">
        <v>3300</v>
      </c>
      <c r="B127" s="6">
        <v>332</v>
      </c>
      <c r="C127" s="6" t="s">
        <v>318</v>
      </c>
    </row>
    <row r="128" spans="1:3" x14ac:dyDescent="0.25">
      <c r="A128" s="6">
        <v>3300</v>
      </c>
      <c r="B128" s="6">
        <v>333</v>
      </c>
      <c r="C128" s="6" t="s">
        <v>317</v>
      </c>
    </row>
    <row r="129" spans="1:3" x14ac:dyDescent="0.25">
      <c r="A129" s="6">
        <v>3300</v>
      </c>
      <c r="B129" s="6">
        <v>334</v>
      </c>
      <c r="C129" s="6" t="s">
        <v>316</v>
      </c>
    </row>
    <row r="130" spans="1:3" x14ac:dyDescent="0.25">
      <c r="A130" s="6">
        <v>3300</v>
      </c>
      <c r="B130" s="6">
        <v>335</v>
      </c>
      <c r="C130" s="6" t="s">
        <v>315</v>
      </c>
    </row>
    <row r="131" spans="1:3" x14ac:dyDescent="0.25">
      <c r="A131" s="6">
        <v>3300</v>
      </c>
      <c r="B131" s="6">
        <v>336</v>
      </c>
      <c r="C131" s="6" t="s">
        <v>314</v>
      </c>
    </row>
    <row r="132" spans="1:3" x14ac:dyDescent="0.25">
      <c r="A132" s="6">
        <v>3300</v>
      </c>
      <c r="B132" s="6">
        <v>337</v>
      </c>
      <c r="C132" s="6" t="s">
        <v>313</v>
      </c>
    </row>
    <row r="133" spans="1:3" x14ac:dyDescent="0.25">
      <c r="A133" s="6">
        <v>3300</v>
      </c>
      <c r="B133" s="6">
        <v>338</v>
      </c>
      <c r="C133" s="6" t="s">
        <v>312</v>
      </c>
    </row>
    <row r="134" spans="1:3" x14ac:dyDescent="0.25">
      <c r="A134" s="6">
        <v>3300</v>
      </c>
      <c r="B134" s="6">
        <v>339</v>
      </c>
      <c r="C134" s="6" t="s">
        <v>311</v>
      </c>
    </row>
    <row r="135" spans="1:3" x14ac:dyDescent="0.25">
      <c r="A135" s="7">
        <v>3400</v>
      </c>
      <c r="B135" s="7"/>
      <c r="C135" s="7" t="s">
        <v>53</v>
      </c>
    </row>
    <row r="136" spans="1:3" x14ac:dyDescent="0.25">
      <c r="A136" s="6">
        <v>3400</v>
      </c>
      <c r="B136" s="6">
        <v>341</v>
      </c>
      <c r="C136" s="6" t="s">
        <v>310</v>
      </c>
    </row>
    <row r="137" spans="1:3" x14ac:dyDescent="0.25">
      <c r="A137" s="6">
        <v>3400</v>
      </c>
      <c r="B137" s="6">
        <v>342</v>
      </c>
      <c r="C137" s="6" t="s">
        <v>309</v>
      </c>
    </row>
    <row r="138" spans="1:3" x14ac:dyDescent="0.25">
      <c r="A138" s="6">
        <v>3400</v>
      </c>
      <c r="B138" s="6">
        <v>343</v>
      </c>
      <c r="C138" s="6" t="s">
        <v>308</v>
      </c>
    </row>
    <row r="139" spans="1:3" x14ac:dyDescent="0.25">
      <c r="A139" s="6">
        <v>3400</v>
      </c>
      <c r="B139" s="6">
        <v>344</v>
      </c>
      <c r="C139" s="6" t="s">
        <v>307</v>
      </c>
    </row>
    <row r="140" spans="1:3" x14ac:dyDescent="0.25">
      <c r="A140" s="6">
        <v>3400</v>
      </c>
      <c r="B140" s="6">
        <v>345</v>
      </c>
      <c r="C140" s="6" t="s">
        <v>306</v>
      </c>
    </row>
    <row r="141" spans="1:3" x14ac:dyDescent="0.25">
      <c r="A141" s="6">
        <v>3400</v>
      </c>
      <c r="B141" s="6">
        <v>346</v>
      </c>
      <c r="C141" s="6" t="s">
        <v>305</v>
      </c>
    </row>
    <row r="142" spans="1:3" x14ac:dyDescent="0.25">
      <c r="A142" s="6">
        <v>3400</v>
      </c>
      <c r="B142" s="6">
        <v>347</v>
      </c>
      <c r="C142" s="6" t="s">
        <v>304</v>
      </c>
    </row>
    <row r="143" spans="1:3" x14ac:dyDescent="0.25">
      <c r="A143" s="6">
        <v>3400</v>
      </c>
      <c r="B143" s="6">
        <v>348</v>
      </c>
      <c r="C143" s="6" t="s">
        <v>303</v>
      </c>
    </row>
    <row r="144" spans="1:3" x14ac:dyDescent="0.25">
      <c r="A144" s="6">
        <v>3400</v>
      </c>
      <c r="B144" s="6">
        <v>349</v>
      </c>
      <c r="C144" s="6" t="s">
        <v>302</v>
      </c>
    </row>
    <row r="145" spans="1:3" x14ac:dyDescent="0.25">
      <c r="A145" s="7">
        <v>3500</v>
      </c>
      <c r="B145" s="7"/>
      <c r="C145" s="7" t="s">
        <v>52</v>
      </c>
    </row>
    <row r="146" spans="1:3" x14ac:dyDescent="0.25">
      <c r="A146" s="6">
        <v>3500</v>
      </c>
      <c r="B146" s="6">
        <v>351</v>
      </c>
      <c r="C146" s="6" t="s">
        <v>301</v>
      </c>
    </row>
    <row r="147" spans="1:3" x14ac:dyDescent="0.25">
      <c r="A147" s="6">
        <v>3500</v>
      </c>
      <c r="B147" s="6">
        <v>352</v>
      </c>
      <c r="C147" s="6" t="s">
        <v>300</v>
      </c>
    </row>
    <row r="148" spans="1:3" x14ac:dyDescent="0.25">
      <c r="A148" s="6">
        <v>3500</v>
      </c>
      <c r="B148" s="6">
        <v>353</v>
      </c>
      <c r="C148" s="6" t="s">
        <v>299</v>
      </c>
    </row>
    <row r="149" spans="1:3" x14ac:dyDescent="0.25">
      <c r="A149" s="6">
        <v>3500</v>
      </c>
      <c r="B149" s="6">
        <v>354</v>
      </c>
      <c r="C149" s="6" t="s">
        <v>298</v>
      </c>
    </row>
    <row r="150" spans="1:3" x14ac:dyDescent="0.25">
      <c r="A150" s="6">
        <v>3500</v>
      </c>
      <c r="B150" s="6">
        <v>355</v>
      </c>
      <c r="C150" s="6" t="s">
        <v>297</v>
      </c>
    </row>
    <row r="151" spans="1:3" x14ac:dyDescent="0.25">
      <c r="A151" s="6">
        <v>3500</v>
      </c>
      <c r="B151" s="6">
        <v>356</v>
      </c>
      <c r="C151" s="6" t="s">
        <v>296</v>
      </c>
    </row>
    <row r="152" spans="1:3" x14ac:dyDescent="0.25">
      <c r="A152" s="6">
        <v>3500</v>
      </c>
      <c r="B152" s="6">
        <v>357</v>
      </c>
      <c r="C152" s="6" t="s">
        <v>295</v>
      </c>
    </row>
    <row r="153" spans="1:3" x14ac:dyDescent="0.25">
      <c r="A153" s="6">
        <v>3500</v>
      </c>
      <c r="B153" s="6">
        <v>358</v>
      </c>
      <c r="C153" s="6" t="s">
        <v>294</v>
      </c>
    </row>
    <row r="154" spans="1:3" x14ac:dyDescent="0.25">
      <c r="A154" s="6">
        <v>3500</v>
      </c>
      <c r="B154" s="6">
        <v>359</v>
      </c>
      <c r="C154" s="6" t="s">
        <v>293</v>
      </c>
    </row>
    <row r="155" spans="1:3" x14ac:dyDescent="0.25">
      <c r="A155" s="7">
        <v>3600</v>
      </c>
      <c r="B155" s="7"/>
      <c r="C155" s="7" t="s">
        <v>51</v>
      </c>
    </row>
    <row r="156" spans="1:3" x14ac:dyDescent="0.25">
      <c r="A156" s="6">
        <v>3600</v>
      </c>
      <c r="B156" s="6">
        <v>361</v>
      </c>
      <c r="C156" s="6" t="s">
        <v>292</v>
      </c>
    </row>
    <row r="157" spans="1:3" x14ac:dyDescent="0.25">
      <c r="A157" s="6">
        <v>3600</v>
      </c>
      <c r="B157" s="6">
        <v>362</v>
      </c>
      <c r="C157" s="6" t="s">
        <v>291</v>
      </c>
    </row>
    <row r="158" spans="1:3" x14ac:dyDescent="0.25">
      <c r="A158" s="6">
        <v>3600</v>
      </c>
      <c r="B158" s="6">
        <v>363</v>
      </c>
      <c r="C158" s="6" t="s">
        <v>290</v>
      </c>
    </row>
    <row r="159" spans="1:3" x14ac:dyDescent="0.25">
      <c r="A159" s="6">
        <v>3600</v>
      </c>
      <c r="B159" s="6">
        <v>364</v>
      </c>
      <c r="C159" s="6" t="s">
        <v>289</v>
      </c>
    </row>
    <row r="160" spans="1:3" x14ac:dyDescent="0.25">
      <c r="A160" s="6">
        <v>3600</v>
      </c>
      <c r="B160" s="6">
        <v>365</v>
      </c>
      <c r="C160" s="6" t="s">
        <v>288</v>
      </c>
    </row>
    <row r="161" spans="1:3" x14ac:dyDescent="0.25">
      <c r="A161" s="6">
        <v>3600</v>
      </c>
      <c r="B161" s="6">
        <v>366</v>
      </c>
      <c r="C161" s="6" t="s">
        <v>287</v>
      </c>
    </row>
    <row r="162" spans="1:3" x14ac:dyDescent="0.25">
      <c r="A162" s="6">
        <v>3600</v>
      </c>
      <c r="B162" s="6">
        <v>369</v>
      </c>
      <c r="C162" s="6" t="s">
        <v>286</v>
      </c>
    </row>
    <row r="163" spans="1:3" x14ac:dyDescent="0.25">
      <c r="A163" s="7">
        <v>3700</v>
      </c>
      <c r="B163" s="7"/>
      <c r="C163" s="7" t="s">
        <v>50</v>
      </c>
    </row>
    <row r="164" spans="1:3" x14ac:dyDescent="0.25">
      <c r="A164" s="6">
        <v>3700</v>
      </c>
      <c r="B164" s="6">
        <v>371</v>
      </c>
      <c r="C164" s="6" t="s">
        <v>285</v>
      </c>
    </row>
    <row r="165" spans="1:3" x14ac:dyDescent="0.25">
      <c r="A165" s="6">
        <v>3700</v>
      </c>
      <c r="B165" s="6">
        <v>372</v>
      </c>
      <c r="C165" s="6" t="s">
        <v>284</v>
      </c>
    </row>
    <row r="166" spans="1:3" x14ac:dyDescent="0.25">
      <c r="A166" s="6">
        <v>3700</v>
      </c>
      <c r="B166" s="6">
        <v>373</v>
      </c>
      <c r="C166" s="6" t="s">
        <v>283</v>
      </c>
    </row>
    <row r="167" spans="1:3" x14ac:dyDescent="0.25">
      <c r="A167" s="6">
        <v>3700</v>
      </c>
      <c r="B167" s="6">
        <v>374</v>
      </c>
      <c r="C167" s="6" t="s">
        <v>282</v>
      </c>
    </row>
    <row r="168" spans="1:3" x14ac:dyDescent="0.25">
      <c r="A168" s="6">
        <v>3700</v>
      </c>
      <c r="B168" s="6">
        <v>375</v>
      </c>
      <c r="C168" s="6" t="s">
        <v>281</v>
      </c>
    </row>
    <row r="169" spans="1:3" x14ac:dyDescent="0.25">
      <c r="A169" s="6">
        <v>3700</v>
      </c>
      <c r="B169" s="6">
        <v>376</v>
      </c>
      <c r="C169" s="6" t="s">
        <v>280</v>
      </c>
    </row>
    <row r="170" spans="1:3" x14ac:dyDescent="0.25">
      <c r="A170" s="6">
        <v>3700</v>
      </c>
      <c r="B170" s="6">
        <v>377</v>
      </c>
      <c r="C170" s="6" t="s">
        <v>279</v>
      </c>
    </row>
    <row r="171" spans="1:3" x14ac:dyDescent="0.25">
      <c r="A171" s="6">
        <v>3700</v>
      </c>
      <c r="B171" s="6">
        <v>378</v>
      </c>
      <c r="C171" s="6" t="s">
        <v>278</v>
      </c>
    </row>
    <row r="172" spans="1:3" x14ac:dyDescent="0.25">
      <c r="A172" s="6">
        <v>3700</v>
      </c>
      <c r="B172" s="6">
        <v>379</v>
      </c>
      <c r="C172" s="6" t="s">
        <v>277</v>
      </c>
    </row>
    <row r="173" spans="1:3" x14ac:dyDescent="0.25">
      <c r="A173" s="7">
        <v>3800</v>
      </c>
      <c r="B173" s="7"/>
      <c r="C173" s="7" t="s">
        <v>49</v>
      </c>
    </row>
    <row r="174" spans="1:3" x14ac:dyDescent="0.25">
      <c r="A174" s="6">
        <v>3800</v>
      </c>
      <c r="B174" s="6">
        <v>381</v>
      </c>
      <c r="C174" s="6" t="s">
        <v>276</v>
      </c>
    </row>
    <row r="175" spans="1:3" x14ac:dyDescent="0.25">
      <c r="A175" s="6">
        <v>3800</v>
      </c>
      <c r="B175" s="6">
        <v>382</v>
      </c>
      <c r="C175" s="6" t="s">
        <v>275</v>
      </c>
    </row>
    <row r="176" spans="1:3" x14ac:dyDescent="0.25">
      <c r="A176" s="6">
        <v>3800</v>
      </c>
      <c r="B176" s="6">
        <v>383</v>
      </c>
      <c r="C176" s="6" t="s">
        <v>274</v>
      </c>
    </row>
    <row r="177" spans="1:3" x14ac:dyDescent="0.25">
      <c r="A177" s="6">
        <v>3800</v>
      </c>
      <c r="B177" s="6">
        <v>384</v>
      </c>
      <c r="C177" s="6" t="s">
        <v>273</v>
      </c>
    </row>
    <row r="178" spans="1:3" x14ac:dyDescent="0.25">
      <c r="A178" s="6">
        <v>3800</v>
      </c>
      <c r="B178" s="6">
        <v>385</v>
      </c>
      <c r="C178" s="6" t="s">
        <v>272</v>
      </c>
    </row>
    <row r="179" spans="1:3" x14ac:dyDescent="0.25">
      <c r="A179" s="7">
        <v>3900</v>
      </c>
      <c r="B179" s="7"/>
      <c r="C179" s="7" t="s">
        <v>48</v>
      </c>
    </row>
    <row r="180" spans="1:3" x14ac:dyDescent="0.25">
      <c r="A180" s="6">
        <v>3900</v>
      </c>
      <c r="B180" s="6">
        <v>391</v>
      </c>
      <c r="C180" s="6" t="s">
        <v>271</v>
      </c>
    </row>
    <row r="181" spans="1:3" x14ac:dyDescent="0.25">
      <c r="A181" s="6">
        <v>3900</v>
      </c>
      <c r="B181" s="6">
        <v>392</v>
      </c>
      <c r="C181" s="6" t="s">
        <v>270</v>
      </c>
    </row>
    <row r="182" spans="1:3" x14ac:dyDescent="0.25">
      <c r="A182" s="6">
        <v>3900</v>
      </c>
      <c r="B182" s="6">
        <v>393</v>
      </c>
      <c r="C182" s="6" t="s">
        <v>269</v>
      </c>
    </row>
    <row r="183" spans="1:3" x14ac:dyDescent="0.25">
      <c r="A183" s="6">
        <v>3900</v>
      </c>
      <c r="B183" s="6">
        <v>394</v>
      </c>
      <c r="C183" s="6" t="s">
        <v>268</v>
      </c>
    </row>
    <row r="184" spans="1:3" x14ac:dyDescent="0.25">
      <c r="A184" s="6">
        <v>3900</v>
      </c>
      <c r="B184" s="6">
        <v>395</v>
      </c>
      <c r="C184" s="6" t="s">
        <v>267</v>
      </c>
    </row>
    <row r="185" spans="1:3" x14ac:dyDescent="0.25">
      <c r="A185" s="6">
        <v>3900</v>
      </c>
      <c r="B185" s="6">
        <v>396</v>
      </c>
      <c r="C185" s="6" t="s">
        <v>266</v>
      </c>
    </row>
    <row r="186" spans="1:3" x14ac:dyDescent="0.25">
      <c r="A186" s="6">
        <v>3900</v>
      </c>
      <c r="B186" s="6">
        <v>397</v>
      </c>
      <c r="C186" s="6" t="s">
        <v>265</v>
      </c>
    </row>
    <row r="187" spans="1:3" x14ac:dyDescent="0.25">
      <c r="A187" s="6">
        <v>3900</v>
      </c>
      <c r="B187" s="6">
        <v>398</v>
      </c>
      <c r="C187" s="6" t="s">
        <v>264</v>
      </c>
    </row>
    <row r="188" spans="1:3" x14ac:dyDescent="0.25">
      <c r="A188" s="6">
        <v>3900</v>
      </c>
      <c r="B188" s="6">
        <v>399</v>
      </c>
      <c r="C188" s="6" t="s">
        <v>263</v>
      </c>
    </row>
    <row r="189" spans="1:3" s="8" customFormat="1" x14ac:dyDescent="0.25">
      <c r="A189" s="9"/>
      <c r="B189" s="9"/>
      <c r="C189" s="9" t="s">
        <v>47</v>
      </c>
    </row>
    <row r="190" spans="1:3" x14ac:dyDescent="0.25">
      <c r="A190" s="7">
        <v>4100</v>
      </c>
      <c r="B190" s="7"/>
      <c r="C190" s="7" t="s">
        <v>46</v>
      </c>
    </row>
    <row r="191" spans="1:3" x14ac:dyDescent="0.25">
      <c r="A191" s="6">
        <v>4100</v>
      </c>
      <c r="B191" s="6">
        <v>411</v>
      </c>
      <c r="C191" s="6" t="s">
        <v>262</v>
      </c>
    </row>
    <row r="192" spans="1:3" x14ac:dyDescent="0.25">
      <c r="A192" s="6">
        <v>4100</v>
      </c>
      <c r="B192" s="6">
        <v>412</v>
      </c>
      <c r="C192" s="6" t="s">
        <v>261</v>
      </c>
    </row>
    <row r="193" spans="1:3" x14ac:dyDescent="0.25">
      <c r="A193" s="6">
        <v>4100</v>
      </c>
      <c r="B193" s="6">
        <v>413</v>
      </c>
      <c r="C193" s="6" t="s">
        <v>260</v>
      </c>
    </row>
    <row r="194" spans="1:3" x14ac:dyDescent="0.25">
      <c r="A194" s="6">
        <v>4100</v>
      </c>
      <c r="B194" s="6">
        <v>414</v>
      </c>
      <c r="C194" s="6" t="s">
        <v>259</v>
      </c>
    </row>
    <row r="195" spans="1:3" x14ac:dyDescent="0.25">
      <c r="A195" s="6">
        <v>4100</v>
      </c>
      <c r="B195" s="6">
        <v>415</v>
      </c>
      <c r="C195" s="6" t="s">
        <v>258</v>
      </c>
    </row>
    <row r="196" spans="1:3" x14ac:dyDescent="0.25">
      <c r="A196" s="6">
        <v>4100</v>
      </c>
      <c r="B196" s="6">
        <v>416</v>
      </c>
      <c r="C196" s="6" t="s">
        <v>257</v>
      </c>
    </row>
    <row r="197" spans="1:3" x14ac:dyDescent="0.25">
      <c r="A197" s="6">
        <v>4100</v>
      </c>
      <c r="B197" s="6">
        <v>417</v>
      </c>
      <c r="C197" s="6" t="s">
        <v>256</v>
      </c>
    </row>
    <row r="198" spans="1:3" x14ac:dyDescent="0.25">
      <c r="A198" s="6">
        <v>4100</v>
      </c>
      <c r="B198" s="6">
        <v>418</v>
      </c>
      <c r="C198" s="6" t="s">
        <v>255</v>
      </c>
    </row>
    <row r="199" spans="1:3" x14ac:dyDescent="0.25">
      <c r="A199" s="6">
        <v>4100</v>
      </c>
      <c r="B199" s="6">
        <v>419</v>
      </c>
      <c r="C199" s="6" t="s">
        <v>254</v>
      </c>
    </row>
    <row r="200" spans="1:3" x14ac:dyDescent="0.25">
      <c r="A200" s="7">
        <v>4200</v>
      </c>
      <c r="B200" s="7"/>
      <c r="C200" s="7" t="s">
        <v>45</v>
      </c>
    </row>
    <row r="201" spans="1:3" x14ac:dyDescent="0.25">
      <c r="A201" s="6">
        <v>4200</v>
      </c>
      <c r="B201" s="6">
        <v>421</v>
      </c>
      <c r="C201" s="6" t="s">
        <v>253</v>
      </c>
    </row>
    <row r="202" spans="1:3" x14ac:dyDescent="0.25">
      <c r="A202" s="6">
        <v>4200</v>
      </c>
      <c r="B202" s="6">
        <v>422</v>
      </c>
      <c r="C202" s="6" t="s">
        <v>252</v>
      </c>
    </row>
    <row r="203" spans="1:3" x14ac:dyDescent="0.25">
      <c r="A203" s="6">
        <v>4200</v>
      </c>
      <c r="B203" s="6">
        <v>423</v>
      </c>
      <c r="C203" s="6" t="s">
        <v>251</v>
      </c>
    </row>
    <row r="204" spans="1:3" x14ac:dyDescent="0.25">
      <c r="A204" s="6">
        <v>4200</v>
      </c>
      <c r="B204" s="6">
        <v>424</v>
      </c>
      <c r="C204" s="6" t="s">
        <v>250</v>
      </c>
    </row>
    <row r="205" spans="1:3" x14ac:dyDescent="0.25">
      <c r="A205" s="6">
        <v>4200</v>
      </c>
      <c r="B205" s="6">
        <v>425</v>
      </c>
      <c r="C205" s="6" t="s">
        <v>249</v>
      </c>
    </row>
    <row r="206" spans="1:3" x14ac:dyDescent="0.25">
      <c r="A206" s="7">
        <v>4300</v>
      </c>
      <c r="B206" s="7"/>
      <c r="C206" s="7" t="s">
        <v>44</v>
      </c>
    </row>
    <row r="207" spans="1:3" x14ac:dyDescent="0.25">
      <c r="A207" s="6">
        <v>4300</v>
      </c>
      <c r="B207" s="6">
        <v>431</v>
      </c>
      <c r="C207" s="6" t="s">
        <v>248</v>
      </c>
    </row>
    <row r="208" spans="1:3" x14ac:dyDescent="0.25">
      <c r="A208" s="6">
        <v>4300</v>
      </c>
      <c r="B208" s="6">
        <v>432</v>
      </c>
      <c r="C208" s="6" t="s">
        <v>247</v>
      </c>
    </row>
    <row r="209" spans="1:3" x14ac:dyDescent="0.25">
      <c r="A209" s="6">
        <v>4300</v>
      </c>
      <c r="B209" s="6">
        <v>433</v>
      </c>
      <c r="C209" s="6" t="s">
        <v>246</v>
      </c>
    </row>
    <row r="210" spans="1:3" x14ac:dyDescent="0.25">
      <c r="A210" s="6">
        <v>4300</v>
      </c>
      <c r="B210" s="6">
        <v>434</v>
      </c>
      <c r="C210" s="6" t="s">
        <v>245</v>
      </c>
    </row>
    <row r="211" spans="1:3" x14ac:dyDescent="0.25">
      <c r="A211" s="6">
        <v>4300</v>
      </c>
      <c r="B211" s="6">
        <v>435</v>
      </c>
      <c r="C211" s="6" t="s">
        <v>244</v>
      </c>
    </row>
    <row r="212" spans="1:3" x14ac:dyDescent="0.25">
      <c r="A212" s="6">
        <v>4300</v>
      </c>
      <c r="B212" s="6">
        <v>436</v>
      </c>
      <c r="C212" s="6" t="s">
        <v>243</v>
      </c>
    </row>
    <row r="213" spans="1:3" x14ac:dyDescent="0.25">
      <c r="A213" s="6">
        <v>4300</v>
      </c>
      <c r="B213" s="6">
        <v>437</v>
      </c>
      <c r="C213" s="6" t="s">
        <v>242</v>
      </c>
    </row>
    <row r="214" spans="1:3" x14ac:dyDescent="0.25">
      <c r="A214" s="6">
        <v>4300</v>
      </c>
      <c r="B214" s="6">
        <v>438</v>
      </c>
      <c r="C214" s="6" t="s">
        <v>241</v>
      </c>
    </row>
    <row r="215" spans="1:3" x14ac:dyDescent="0.25">
      <c r="A215" s="6">
        <v>4300</v>
      </c>
      <c r="B215" s="6">
        <v>439</v>
      </c>
      <c r="C215" s="6" t="s">
        <v>240</v>
      </c>
    </row>
    <row r="216" spans="1:3" x14ac:dyDescent="0.25">
      <c r="A216" s="7">
        <v>4400</v>
      </c>
      <c r="B216" s="7"/>
      <c r="C216" s="7" t="s">
        <v>43</v>
      </c>
    </row>
    <row r="217" spans="1:3" x14ac:dyDescent="0.25">
      <c r="A217" s="6">
        <v>4400</v>
      </c>
      <c r="B217" s="6">
        <v>441</v>
      </c>
      <c r="C217" s="6" t="s">
        <v>239</v>
      </c>
    </row>
    <row r="218" spans="1:3" x14ac:dyDescent="0.25">
      <c r="A218" s="6">
        <v>4400</v>
      </c>
      <c r="B218" s="6">
        <v>442</v>
      </c>
      <c r="C218" s="6" t="s">
        <v>238</v>
      </c>
    </row>
    <row r="219" spans="1:3" x14ac:dyDescent="0.25">
      <c r="A219" s="6">
        <v>4400</v>
      </c>
      <c r="B219" s="6">
        <v>443</v>
      </c>
      <c r="C219" s="6" t="s">
        <v>237</v>
      </c>
    </row>
    <row r="220" spans="1:3" x14ac:dyDescent="0.25">
      <c r="A220" s="6">
        <v>4400</v>
      </c>
      <c r="B220" s="6">
        <v>444</v>
      </c>
      <c r="C220" s="6" t="s">
        <v>236</v>
      </c>
    </row>
    <row r="221" spans="1:3" x14ac:dyDescent="0.25">
      <c r="A221" s="6">
        <v>4400</v>
      </c>
      <c r="B221" s="6">
        <v>445</v>
      </c>
      <c r="C221" s="6" t="s">
        <v>235</v>
      </c>
    </row>
    <row r="222" spans="1:3" x14ac:dyDescent="0.25">
      <c r="A222" s="6">
        <v>4400</v>
      </c>
      <c r="B222" s="6">
        <v>446</v>
      </c>
      <c r="C222" s="6" t="s">
        <v>234</v>
      </c>
    </row>
    <row r="223" spans="1:3" x14ac:dyDescent="0.25">
      <c r="A223" s="6">
        <v>4400</v>
      </c>
      <c r="B223" s="6">
        <v>447</v>
      </c>
      <c r="C223" s="6" t="s">
        <v>233</v>
      </c>
    </row>
    <row r="224" spans="1:3" x14ac:dyDescent="0.25">
      <c r="A224" s="6">
        <v>4400</v>
      </c>
      <c r="B224" s="6">
        <v>448</v>
      </c>
      <c r="C224" s="6" t="s">
        <v>232</v>
      </c>
    </row>
    <row r="225" spans="1:3" x14ac:dyDescent="0.25">
      <c r="A225" s="7">
        <v>4500</v>
      </c>
      <c r="B225" s="7"/>
      <c r="C225" s="7" t="s">
        <v>42</v>
      </c>
    </row>
    <row r="226" spans="1:3" x14ac:dyDescent="0.25">
      <c r="A226" s="6">
        <v>4500</v>
      </c>
      <c r="B226" s="6">
        <v>451</v>
      </c>
      <c r="C226" s="6" t="s">
        <v>231</v>
      </c>
    </row>
    <row r="227" spans="1:3" x14ac:dyDescent="0.25">
      <c r="A227" s="6">
        <v>4500</v>
      </c>
      <c r="B227" s="6">
        <v>452</v>
      </c>
      <c r="C227" s="6" t="s">
        <v>230</v>
      </c>
    </row>
    <row r="228" spans="1:3" x14ac:dyDescent="0.25">
      <c r="A228" s="6">
        <v>4500</v>
      </c>
      <c r="B228" s="6">
        <v>459</v>
      </c>
      <c r="C228" s="6" t="s">
        <v>229</v>
      </c>
    </row>
    <row r="229" spans="1:3" x14ac:dyDescent="0.25">
      <c r="A229" s="7">
        <v>4600</v>
      </c>
      <c r="B229" s="7"/>
      <c r="C229" s="7" t="s">
        <v>41</v>
      </c>
    </row>
    <row r="230" spans="1:3" x14ac:dyDescent="0.25">
      <c r="A230" s="6">
        <v>4600</v>
      </c>
      <c r="B230" s="6">
        <v>461</v>
      </c>
      <c r="C230" s="6" t="s">
        <v>228</v>
      </c>
    </row>
    <row r="231" spans="1:3" x14ac:dyDescent="0.25">
      <c r="A231" s="6">
        <v>4600</v>
      </c>
      <c r="B231" s="6">
        <v>462</v>
      </c>
      <c r="C231" s="6" t="s">
        <v>227</v>
      </c>
    </row>
    <row r="232" spans="1:3" x14ac:dyDescent="0.25">
      <c r="A232" s="6">
        <v>4600</v>
      </c>
      <c r="B232" s="6">
        <v>463</v>
      </c>
      <c r="C232" s="6" t="s">
        <v>226</v>
      </c>
    </row>
    <row r="233" spans="1:3" x14ac:dyDescent="0.25">
      <c r="A233" s="6">
        <v>4600</v>
      </c>
      <c r="B233" s="6">
        <v>464</v>
      </c>
      <c r="C233" s="6" t="s">
        <v>225</v>
      </c>
    </row>
    <row r="234" spans="1:3" x14ac:dyDescent="0.25">
      <c r="A234" s="6">
        <v>4600</v>
      </c>
      <c r="B234" s="6">
        <v>465</v>
      </c>
      <c r="C234" s="6" t="s">
        <v>224</v>
      </c>
    </row>
    <row r="235" spans="1:3" x14ac:dyDescent="0.25">
      <c r="A235" s="6">
        <v>4600</v>
      </c>
      <c r="B235" s="6">
        <v>466</v>
      </c>
      <c r="C235" s="6" t="s">
        <v>223</v>
      </c>
    </row>
    <row r="236" spans="1:3" x14ac:dyDescent="0.25">
      <c r="A236" s="6">
        <v>4600</v>
      </c>
      <c r="B236" s="6">
        <v>469</v>
      </c>
      <c r="C236" s="6" t="s">
        <v>222</v>
      </c>
    </row>
    <row r="237" spans="1:3" x14ac:dyDescent="0.25">
      <c r="A237" s="7">
        <v>4700</v>
      </c>
      <c r="B237" s="7"/>
      <c r="C237" s="7" t="s">
        <v>40</v>
      </c>
    </row>
    <row r="238" spans="1:3" x14ac:dyDescent="0.25">
      <c r="A238" s="6">
        <v>4700</v>
      </c>
      <c r="B238" s="6">
        <v>471</v>
      </c>
      <c r="C238" s="6" t="s">
        <v>221</v>
      </c>
    </row>
    <row r="239" spans="1:3" x14ac:dyDescent="0.25">
      <c r="A239" s="7">
        <v>4800</v>
      </c>
      <c r="B239" s="7"/>
      <c r="C239" s="7" t="s">
        <v>39</v>
      </c>
    </row>
    <row r="240" spans="1:3" x14ac:dyDescent="0.25">
      <c r="A240" s="6">
        <v>4800</v>
      </c>
      <c r="B240" s="6">
        <v>481</v>
      </c>
      <c r="C240" s="6" t="s">
        <v>220</v>
      </c>
    </row>
    <row r="241" spans="1:3" x14ac:dyDescent="0.25">
      <c r="A241" s="6">
        <v>4800</v>
      </c>
      <c r="B241" s="6">
        <v>482</v>
      </c>
      <c r="C241" s="6" t="s">
        <v>219</v>
      </c>
    </row>
    <row r="242" spans="1:3" x14ac:dyDescent="0.25">
      <c r="A242" s="6">
        <v>4800</v>
      </c>
      <c r="B242" s="6">
        <v>483</v>
      </c>
      <c r="C242" s="6" t="s">
        <v>218</v>
      </c>
    </row>
    <row r="243" spans="1:3" x14ac:dyDescent="0.25">
      <c r="A243" s="6">
        <v>4800</v>
      </c>
      <c r="B243" s="6">
        <v>484</v>
      </c>
      <c r="C243" s="6" t="s">
        <v>217</v>
      </c>
    </row>
    <row r="244" spans="1:3" x14ac:dyDescent="0.25">
      <c r="A244" s="6">
        <v>4800</v>
      </c>
      <c r="B244" s="6">
        <v>485</v>
      </c>
      <c r="C244" s="6" t="s">
        <v>216</v>
      </c>
    </row>
    <row r="245" spans="1:3" x14ac:dyDescent="0.25">
      <c r="A245" s="7">
        <v>4900</v>
      </c>
      <c r="B245" s="7"/>
      <c r="C245" s="7" t="s">
        <v>38</v>
      </c>
    </row>
    <row r="246" spans="1:3" x14ac:dyDescent="0.25">
      <c r="A246" s="6">
        <v>4900</v>
      </c>
      <c r="B246" s="6">
        <v>491</v>
      </c>
      <c r="C246" s="6" t="s">
        <v>215</v>
      </c>
    </row>
    <row r="247" spans="1:3" x14ac:dyDescent="0.25">
      <c r="A247" s="6">
        <v>4900</v>
      </c>
      <c r="B247" s="6">
        <v>492</v>
      </c>
      <c r="C247" s="6" t="s">
        <v>214</v>
      </c>
    </row>
    <row r="248" spans="1:3" x14ac:dyDescent="0.25">
      <c r="A248" s="6">
        <v>4900</v>
      </c>
      <c r="B248" s="6">
        <v>493</v>
      </c>
      <c r="C248" s="6" t="s">
        <v>213</v>
      </c>
    </row>
    <row r="249" spans="1:3" s="8" customFormat="1" x14ac:dyDescent="0.25">
      <c r="A249" s="9"/>
      <c r="B249" s="9"/>
      <c r="C249" s="9" t="s">
        <v>37</v>
      </c>
    </row>
    <row r="250" spans="1:3" x14ac:dyDescent="0.25">
      <c r="A250" s="7">
        <v>5100</v>
      </c>
      <c r="B250" s="7"/>
      <c r="C250" s="7" t="s">
        <v>36</v>
      </c>
    </row>
    <row r="251" spans="1:3" x14ac:dyDescent="0.25">
      <c r="A251" s="6">
        <v>5100</v>
      </c>
      <c r="B251" s="6">
        <v>511</v>
      </c>
      <c r="C251" s="6" t="s">
        <v>212</v>
      </c>
    </row>
    <row r="252" spans="1:3" x14ac:dyDescent="0.25">
      <c r="A252" s="6">
        <v>5100</v>
      </c>
      <c r="B252" s="6">
        <v>512</v>
      </c>
      <c r="C252" s="6" t="s">
        <v>211</v>
      </c>
    </row>
    <row r="253" spans="1:3" x14ac:dyDescent="0.25">
      <c r="A253" s="6">
        <v>5100</v>
      </c>
      <c r="B253" s="6">
        <v>513</v>
      </c>
      <c r="C253" s="6" t="s">
        <v>210</v>
      </c>
    </row>
    <row r="254" spans="1:3" x14ac:dyDescent="0.25">
      <c r="A254" s="6">
        <v>5100</v>
      </c>
      <c r="B254" s="6">
        <v>514</v>
      </c>
      <c r="C254" s="6" t="s">
        <v>209</v>
      </c>
    </row>
    <row r="255" spans="1:3" x14ac:dyDescent="0.25">
      <c r="A255" s="6">
        <v>5100</v>
      </c>
      <c r="B255" s="6">
        <v>515</v>
      </c>
      <c r="C255" s="6" t="s">
        <v>208</v>
      </c>
    </row>
    <row r="256" spans="1:3" x14ac:dyDescent="0.25">
      <c r="A256" s="6">
        <v>5100</v>
      </c>
      <c r="B256" s="6">
        <v>519</v>
      </c>
      <c r="C256" s="6" t="s">
        <v>207</v>
      </c>
    </row>
    <row r="257" spans="1:3" x14ac:dyDescent="0.25">
      <c r="A257" s="7">
        <v>5200</v>
      </c>
      <c r="B257" s="7"/>
      <c r="C257" s="7" t="s">
        <v>35</v>
      </c>
    </row>
    <row r="258" spans="1:3" x14ac:dyDescent="0.25">
      <c r="A258" s="6">
        <v>5200</v>
      </c>
      <c r="B258" s="6">
        <v>521</v>
      </c>
      <c r="C258" s="6" t="s">
        <v>206</v>
      </c>
    </row>
    <row r="259" spans="1:3" x14ac:dyDescent="0.25">
      <c r="A259" s="6">
        <v>5200</v>
      </c>
      <c r="B259" s="6">
        <v>522</v>
      </c>
      <c r="C259" s="6" t="s">
        <v>205</v>
      </c>
    </row>
    <row r="260" spans="1:3" x14ac:dyDescent="0.25">
      <c r="A260" s="6">
        <v>5200</v>
      </c>
      <c r="B260" s="6">
        <v>523</v>
      </c>
      <c r="C260" s="6" t="s">
        <v>204</v>
      </c>
    </row>
    <row r="261" spans="1:3" x14ac:dyDescent="0.25">
      <c r="A261" s="6">
        <v>5200</v>
      </c>
      <c r="B261" s="6">
        <v>529</v>
      </c>
      <c r="C261" s="6" t="s">
        <v>203</v>
      </c>
    </row>
    <row r="262" spans="1:3" x14ac:dyDescent="0.25">
      <c r="A262" s="7">
        <v>5300</v>
      </c>
      <c r="B262" s="7"/>
      <c r="C262" s="7" t="s">
        <v>34</v>
      </c>
    </row>
    <row r="263" spans="1:3" x14ac:dyDescent="0.25">
      <c r="A263" s="6">
        <v>5300</v>
      </c>
      <c r="B263" s="6">
        <v>531</v>
      </c>
      <c r="C263" s="6" t="s">
        <v>202</v>
      </c>
    </row>
    <row r="264" spans="1:3" x14ac:dyDescent="0.25">
      <c r="A264" s="6">
        <v>5300</v>
      </c>
      <c r="B264" s="6">
        <v>532</v>
      </c>
      <c r="C264" s="6" t="s">
        <v>201</v>
      </c>
    </row>
    <row r="265" spans="1:3" x14ac:dyDescent="0.25">
      <c r="A265" s="7">
        <v>5400</v>
      </c>
      <c r="B265" s="7"/>
      <c r="C265" s="7" t="s">
        <v>33</v>
      </c>
    </row>
    <row r="266" spans="1:3" x14ac:dyDescent="0.25">
      <c r="A266" s="6">
        <v>5400</v>
      </c>
      <c r="B266" s="6">
        <v>541</v>
      </c>
      <c r="C266" s="6" t="s">
        <v>200</v>
      </c>
    </row>
    <row r="267" spans="1:3" x14ac:dyDescent="0.25">
      <c r="A267" s="6">
        <v>5400</v>
      </c>
      <c r="B267" s="6">
        <v>542</v>
      </c>
      <c r="C267" s="6" t="s">
        <v>199</v>
      </c>
    </row>
    <row r="268" spans="1:3" x14ac:dyDescent="0.25">
      <c r="A268" s="6">
        <v>5400</v>
      </c>
      <c r="B268" s="6">
        <v>543</v>
      </c>
      <c r="C268" s="6" t="s">
        <v>198</v>
      </c>
    </row>
    <row r="269" spans="1:3" x14ac:dyDescent="0.25">
      <c r="A269" s="6">
        <v>5400</v>
      </c>
      <c r="B269" s="6">
        <v>544</v>
      </c>
      <c r="C269" s="6" t="s">
        <v>197</v>
      </c>
    </row>
    <row r="270" spans="1:3" x14ac:dyDescent="0.25">
      <c r="A270" s="6">
        <v>5400</v>
      </c>
      <c r="B270" s="6">
        <v>545</v>
      </c>
      <c r="C270" s="6" t="s">
        <v>196</v>
      </c>
    </row>
    <row r="271" spans="1:3" x14ac:dyDescent="0.25">
      <c r="A271" s="6">
        <v>5400</v>
      </c>
      <c r="B271" s="6">
        <v>549</v>
      </c>
      <c r="C271" s="6" t="s">
        <v>195</v>
      </c>
    </row>
    <row r="272" spans="1:3" x14ac:dyDescent="0.25">
      <c r="A272" s="7">
        <v>5500</v>
      </c>
      <c r="B272" s="7"/>
      <c r="C272" s="7" t="s">
        <v>32</v>
      </c>
    </row>
    <row r="273" spans="1:3" x14ac:dyDescent="0.25">
      <c r="A273" s="6">
        <v>5500</v>
      </c>
      <c r="B273" s="6">
        <v>551</v>
      </c>
      <c r="C273" s="6" t="s">
        <v>194</v>
      </c>
    </row>
    <row r="274" spans="1:3" x14ac:dyDescent="0.25">
      <c r="A274" s="7">
        <v>5600</v>
      </c>
      <c r="B274" s="7"/>
      <c r="C274" s="7" t="s">
        <v>31</v>
      </c>
    </row>
    <row r="275" spans="1:3" x14ac:dyDescent="0.25">
      <c r="A275" s="6">
        <v>5600</v>
      </c>
      <c r="B275" s="6">
        <v>561</v>
      </c>
      <c r="C275" s="6" t="s">
        <v>193</v>
      </c>
    </row>
    <row r="276" spans="1:3" x14ac:dyDescent="0.25">
      <c r="A276" s="6">
        <v>5600</v>
      </c>
      <c r="B276" s="6">
        <v>562</v>
      </c>
      <c r="C276" s="6" t="s">
        <v>192</v>
      </c>
    </row>
    <row r="277" spans="1:3" x14ac:dyDescent="0.25">
      <c r="A277" s="6">
        <v>5600</v>
      </c>
      <c r="B277" s="6">
        <v>563</v>
      </c>
      <c r="C277" s="6" t="s">
        <v>191</v>
      </c>
    </row>
    <row r="278" spans="1:3" x14ac:dyDescent="0.25">
      <c r="A278" s="6">
        <v>5600</v>
      </c>
      <c r="B278" s="6">
        <v>564</v>
      </c>
      <c r="C278" s="6" t="s">
        <v>190</v>
      </c>
    </row>
    <row r="279" spans="1:3" x14ac:dyDescent="0.25">
      <c r="A279" s="6">
        <v>5600</v>
      </c>
      <c r="B279" s="6">
        <v>565</v>
      </c>
      <c r="C279" s="6" t="s">
        <v>189</v>
      </c>
    </row>
    <row r="280" spans="1:3" x14ac:dyDescent="0.25">
      <c r="A280" s="6">
        <v>5600</v>
      </c>
      <c r="B280" s="6">
        <v>566</v>
      </c>
      <c r="C280" s="6" t="s">
        <v>188</v>
      </c>
    </row>
    <row r="281" spans="1:3" x14ac:dyDescent="0.25">
      <c r="A281" s="6">
        <v>5600</v>
      </c>
      <c r="B281" s="6">
        <v>567</v>
      </c>
      <c r="C281" s="6" t="s">
        <v>187</v>
      </c>
    </row>
    <row r="282" spans="1:3" x14ac:dyDescent="0.25">
      <c r="A282" s="6">
        <v>5600</v>
      </c>
      <c r="B282" s="6">
        <v>569</v>
      </c>
      <c r="C282" s="6" t="s">
        <v>186</v>
      </c>
    </row>
    <row r="283" spans="1:3" x14ac:dyDescent="0.25">
      <c r="A283" s="7">
        <v>5700</v>
      </c>
      <c r="B283" s="7"/>
      <c r="C283" s="7" t="s">
        <v>30</v>
      </c>
    </row>
    <row r="284" spans="1:3" x14ac:dyDescent="0.25">
      <c r="A284" s="6">
        <v>5700</v>
      </c>
      <c r="B284" s="6">
        <v>571</v>
      </c>
      <c r="C284" s="6" t="s">
        <v>185</v>
      </c>
    </row>
    <row r="285" spans="1:3" x14ac:dyDescent="0.25">
      <c r="A285" s="6">
        <v>5700</v>
      </c>
      <c r="B285" s="6">
        <v>572</v>
      </c>
      <c r="C285" s="6" t="s">
        <v>184</v>
      </c>
    </row>
    <row r="286" spans="1:3" x14ac:dyDescent="0.25">
      <c r="A286" s="6">
        <v>5700</v>
      </c>
      <c r="B286" s="6">
        <v>573</v>
      </c>
      <c r="C286" s="6" t="s">
        <v>183</v>
      </c>
    </row>
    <row r="287" spans="1:3" x14ac:dyDescent="0.25">
      <c r="A287" s="6">
        <v>5700</v>
      </c>
      <c r="B287" s="6">
        <v>574</v>
      </c>
      <c r="C287" s="6" t="s">
        <v>182</v>
      </c>
    </row>
    <row r="288" spans="1:3" x14ac:dyDescent="0.25">
      <c r="A288" s="6">
        <v>5700</v>
      </c>
      <c r="B288" s="6">
        <v>575</v>
      </c>
      <c r="C288" s="6" t="s">
        <v>181</v>
      </c>
    </row>
    <row r="289" spans="1:3" x14ac:dyDescent="0.25">
      <c r="A289" s="6">
        <v>5700</v>
      </c>
      <c r="B289" s="6">
        <v>576</v>
      </c>
      <c r="C289" s="6" t="s">
        <v>180</v>
      </c>
    </row>
    <row r="290" spans="1:3" x14ac:dyDescent="0.25">
      <c r="A290" s="6">
        <v>5700</v>
      </c>
      <c r="B290" s="6">
        <v>577</v>
      </c>
      <c r="C290" s="6" t="s">
        <v>179</v>
      </c>
    </row>
    <row r="291" spans="1:3" x14ac:dyDescent="0.25">
      <c r="A291" s="6">
        <v>5700</v>
      </c>
      <c r="B291" s="6">
        <v>578</v>
      </c>
      <c r="C291" s="6" t="s">
        <v>178</v>
      </c>
    </row>
    <row r="292" spans="1:3" x14ac:dyDescent="0.25">
      <c r="A292" s="6">
        <v>5700</v>
      </c>
      <c r="B292" s="6">
        <v>579</v>
      </c>
      <c r="C292" s="6" t="s">
        <v>177</v>
      </c>
    </row>
    <row r="293" spans="1:3" x14ac:dyDescent="0.25">
      <c r="A293" s="7">
        <v>5800</v>
      </c>
      <c r="B293" s="7"/>
      <c r="C293" s="7" t="s">
        <v>29</v>
      </c>
    </row>
    <row r="294" spans="1:3" x14ac:dyDescent="0.25">
      <c r="A294" s="6">
        <v>5800</v>
      </c>
      <c r="B294" s="6">
        <v>581</v>
      </c>
      <c r="C294" s="6" t="s">
        <v>176</v>
      </c>
    </row>
    <row r="295" spans="1:3" x14ac:dyDescent="0.25">
      <c r="A295" s="6">
        <v>5800</v>
      </c>
      <c r="B295" s="6">
        <v>582</v>
      </c>
      <c r="C295" s="6" t="s">
        <v>175</v>
      </c>
    </row>
    <row r="296" spans="1:3" x14ac:dyDescent="0.25">
      <c r="A296" s="6">
        <v>5800</v>
      </c>
      <c r="B296" s="6">
        <v>583</v>
      </c>
      <c r="C296" s="6" t="s">
        <v>174</v>
      </c>
    </row>
    <row r="297" spans="1:3" x14ac:dyDescent="0.25">
      <c r="A297" s="6">
        <v>5800</v>
      </c>
      <c r="B297" s="6">
        <v>589</v>
      </c>
      <c r="C297" s="6" t="s">
        <v>173</v>
      </c>
    </row>
    <row r="298" spans="1:3" x14ac:dyDescent="0.25">
      <c r="A298" s="7">
        <v>5900</v>
      </c>
      <c r="B298" s="7"/>
      <c r="C298" s="7" t="s">
        <v>28</v>
      </c>
    </row>
    <row r="299" spans="1:3" x14ac:dyDescent="0.25">
      <c r="A299" s="6">
        <v>5900</v>
      </c>
      <c r="B299" s="6">
        <v>591</v>
      </c>
      <c r="C299" s="6" t="s">
        <v>172</v>
      </c>
    </row>
    <row r="300" spans="1:3" x14ac:dyDescent="0.25">
      <c r="A300" s="6">
        <v>5900</v>
      </c>
      <c r="B300" s="6">
        <v>592</v>
      </c>
      <c r="C300" s="6" t="s">
        <v>171</v>
      </c>
    </row>
    <row r="301" spans="1:3" x14ac:dyDescent="0.25">
      <c r="A301" s="6">
        <v>5900</v>
      </c>
      <c r="B301" s="6">
        <v>593</v>
      </c>
      <c r="C301" s="6" t="s">
        <v>170</v>
      </c>
    </row>
    <row r="302" spans="1:3" x14ac:dyDescent="0.25">
      <c r="A302" s="6">
        <v>5900</v>
      </c>
      <c r="B302" s="6">
        <v>594</v>
      </c>
      <c r="C302" s="6" t="s">
        <v>169</v>
      </c>
    </row>
    <row r="303" spans="1:3" x14ac:dyDescent="0.25">
      <c r="A303" s="6">
        <v>5900</v>
      </c>
      <c r="B303" s="6">
        <v>595</v>
      </c>
      <c r="C303" s="6" t="s">
        <v>168</v>
      </c>
    </row>
    <row r="304" spans="1:3" x14ac:dyDescent="0.25">
      <c r="A304" s="6">
        <v>5900</v>
      </c>
      <c r="B304" s="6">
        <v>596</v>
      </c>
      <c r="C304" s="6" t="s">
        <v>167</v>
      </c>
    </row>
    <row r="305" spans="1:3" x14ac:dyDescent="0.25">
      <c r="A305" s="6">
        <v>5900</v>
      </c>
      <c r="B305" s="6">
        <v>597</v>
      </c>
      <c r="C305" s="6" t="s">
        <v>166</v>
      </c>
    </row>
    <row r="306" spans="1:3" x14ac:dyDescent="0.25">
      <c r="A306" s="6">
        <v>5900</v>
      </c>
      <c r="B306" s="6">
        <v>598</v>
      </c>
      <c r="C306" s="6" t="s">
        <v>165</v>
      </c>
    </row>
    <row r="307" spans="1:3" x14ac:dyDescent="0.25">
      <c r="A307" s="6">
        <v>5900</v>
      </c>
      <c r="B307" s="6">
        <v>599</v>
      </c>
      <c r="C307" s="6" t="s">
        <v>164</v>
      </c>
    </row>
    <row r="308" spans="1:3" s="8" customFormat="1" x14ac:dyDescent="0.25">
      <c r="A308" s="9"/>
      <c r="B308" s="9"/>
      <c r="C308" s="9" t="s">
        <v>27</v>
      </c>
    </row>
    <row r="309" spans="1:3" x14ac:dyDescent="0.25">
      <c r="A309" s="7">
        <v>6100</v>
      </c>
      <c r="B309" s="7"/>
      <c r="C309" s="7" t="s">
        <v>26</v>
      </c>
    </row>
    <row r="310" spans="1:3" x14ac:dyDescent="0.25">
      <c r="A310" s="6">
        <v>6100</v>
      </c>
      <c r="B310" s="6">
        <v>611</v>
      </c>
      <c r="C310" s="6" t="s">
        <v>163</v>
      </c>
    </row>
    <row r="311" spans="1:3" x14ac:dyDescent="0.25">
      <c r="A311" s="6">
        <v>6100</v>
      </c>
      <c r="B311" s="6">
        <v>612</v>
      </c>
      <c r="C311" s="6" t="s">
        <v>162</v>
      </c>
    </row>
    <row r="312" spans="1:3" x14ac:dyDescent="0.25">
      <c r="A312" s="6">
        <v>6100</v>
      </c>
      <c r="B312" s="6">
        <v>613</v>
      </c>
      <c r="C312" s="6" t="s">
        <v>161</v>
      </c>
    </row>
    <row r="313" spans="1:3" x14ac:dyDescent="0.25">
      <c r="A313" s="6">
        <v>6100</v>
      </c>
      <c r="B313" s="6">
        <v>614</v>
      </c>
      <c r="C313" s="6" t="s">
        <v>160</v>
      </c>
    </row>
    <row r="314" spans="1:3" x14ac:dyDescent="0.25">
      <c r="A314" s="6">
        <v>6100</v>
      </c>
      <c r="B314" s="6">
        <v>615</v>
      </c>
      <c r="C314" s="6" t="s">
        <v>159</v>
      </c>
    </row>
    <row r="315" spans="1:3" x14ac:dyDescent="0.25">
      <c r="A315" s="6">
        <v>6100</v>
      </c>
      <c r="B315" s="6">
        <v>616</v>
      </c>
      <c r="C315" s="6" t="s">
        <v>158</v>
      </c>
    </row>
    <row r="316" spans="1:3" x14ac:dyDescent="0.25">
      <c r="A316" s="6">
        <v>6100</v>
      </c>
      <c r="B316" s="6">
        <v>617</v>
      </c>
      <c r="C316" s="6" t="s">
        <v>157</v>
      </c>
    </row>
    <row r="317" spans="1:3" x14ac:dyDescent="0.25">
      <c r="A317" s="6">
        <v>6100</v>
      </c>
      <c r="B317" s="6">
        <v>619</v>
      </c>
      <c r="C317" s="6" t="s">
        <v>156</v>
      </c>
    </row>
    <row r="318" spans="1:3" x14ac:dyDescent="0.25">
      <c r="A318" s="7">
        <v>6200</v>
      </c>
      <c r="B318" s="7"/>
      <c r="C318" s="7" t="s">
        <v>25</v>
      </c>
    </row>
    <row r="319" spans="1:3" x14ac:dyDescent="0.25">
      <c r="A319" s="6">
        <v>6200</v>
      </c>
      <c r="B319" s="6">
        <v>621</v>
      </c>
      <c r="C319" s="6" t="s">
        <v>163</v>
      </c>
    </row>
    <row r="320" spans="1:3" x14ac:dyDescent="0.25">
      <c r="A320" s="6">
        <v>6200</v>
      </c>
      <c r="B320" s="6">
        <v>622</v>
      </c>
      <c r="C320" s="6" t="s">
        <v>162</v>
      </c>
    </row>
    <row r="321" spans="1:3" x14ac:dyDescent="0.25">
      <c r="A321" s="6">
        <v>6200</v>
      </c>
      <c r="B321" s="6">
        <v>623</v>
      </c>
      <c r="C321" s="6" t="s">
        <v>161</v>
      </c>
    </row>
    <row r="322" spans="1:3" x14ac:dyDescent="0.25">
      <c r="A322" s="6">
        <v>6200</v>
      </c>
      <c r="B322" s="6">
        <v>624</v>
      </c>
      <c r="C322" s="6" t="s">
        <v>160</v>
      </c>
    </row>
    <row r="323" spans="1:3" x14ac:dyDescent="0.25">
      <c r="A323" s="6">
        <v>6200</v>
      </c>
      <c r="B323" s="6">
        <v>625</v>
      </c>
      <c r="C323" s="6" t="s">
        <v>159</v>
      </c>
    </row>
    <row r="324" spans="1:3" x14ac:dyDescent="0.25">
      <c r="A324" s="6">
        <v>6200</v>
      </c>
      <c r="B324" s="6">
        <v>626</v>
      </c>
      <c r="C324" s="6" t="s">
        <v>158</v>
      </c>
    </row>
    <row r="325" spans="1:3" x14ac:dyDescent="0.25">
      <c r="A325" s="6">
        <v>6200</v>
      </c>
      <c r="B325" s="6">
        <v>627</v>
      </c>
      <c r="C325" s="6" t="s">
        <v>157</v>
      </c>
    </row>
    <row r="326" spans="1:3" x14ac:dyDescent="0.25">
      <c r="A326" s="6">
        <v>6200</v>
      </c>
      <c r="B326" s="6">
        <v>629</v>
      </c>
      <c r="C326" s="6" t="s">
        <v>156</v>
      </c>
    </row>
    <row r="327" spans="1:3" x14ac:dyDescent="0.25">
      <c r="A327" s="7">
        <v>6300</v>
      </c>
      <c r="B327" s="7"/>
      <c r="C327" s="7" t="s">
        <v>24</v>
      </c>
    </row>
    <row r="328" spans="1:3" x14ac:dyDescent="0.25">
      <c r="A328" s="6">
        <v>6300</v>
      </c>
      <c r="B328" s="6">
        <v>631</v>
      </c>
      <c r="C328" s="6" t="s">
        <v>155</v>
      </c>
    </row>
    <row r="329" spans="1:3" x14ac:dyDescent="0.25">
      <c r="A329" s="6">
        <v>6300</v>
      </c>
      <c r="B329" s="6">
        <v>632</v>
      </c>
      <c r="C329" s="6" t="s">
        <v>154</v>
      </c>
    </row>
    <row r="330" spans="1:3" s="8" customFormat="1" x14ac:dyDescent="0.25">
      <c r="A330" s="9"/>
      <c r="B330" s="9"/>
      <c r="C330" s="9" t="s">
        <v>23</v>
      </c>
    </row>
    <row r="331" spans="1:3" x14ac:dyDescent="0.25">
      <c r="A331" s="7">
        <v>7100</v>
      </c>
      <c r="B331" s="7"/>
      <c r="C331" s="7" t="s">
        <v>22</v>
      </c>
    </row>
    <row r="332" spans="1:3" x14ac:dyDescent="0.25">
      <c r="A332" s="6">
        <v>7100</v>
      </c>
      <c r="B332" s="6">
        <v>711</v>
      </c>
      <c r="C332" s="6" t="s">
        <v>153</v>
      </c>
    </row>
    <row r="333" spans="1:3" x14ac:dyDescent="0.25">
      <c r="A333" s="6">
        <v>7100</v>
      </c>
      <c r="B333" s="6">
        <v>712</v>
      </c>
      <c r="C333" s="6" t="s">
        <v>152</v>
      </c>
    </row>
    <row r="334" spans="1:3" x14ac:dyDescent="0.25">
      <c r="A334" s="7">
        <v>7200</v>
      </c>
      <c r="B334" s="7"/>
      <c r="C334" s="7" t="s">
        <v>21</v>
      </c>
    </row>
    <row r="335" spans="1:3" x14ac:dyDescent="0.25">
      <c r="A335" s="6">
        <v>7200</v>
      </c>
      <c r="B335" s="6">
        <v>721</v>
      </c>
      <c r="C335" s="6" t="s">
        <v>151</v>
      </c>
    </row>
    <row r="336" spans="1:3" x14ac:dyDescent="0.25">
      <c r="A336" s="6">
        <v>7200</v>
      </c>
      <c r="B336" s="6">
        <v>722</v>
      </c>
      <c r="C336" s="6" t="s">
        <v>150</v>
      </c>
    </row>
    <row r="337" spans="1:3" x14ac:dyDescent="0.25">
      <c r="A337" s="6">
        <v>7200</v>
      </c>
      <c r="B337" s="6">
        <v>723</v>
      </c>
      <c r="C337" s="6" t="s">
        <v>149</v>
      </c>
    </row>
    <row r="338" spans="1:3" x14ac:dyDescent="0.25">
      <c r="A338" s="6">
        <v>7200</v>
      </c>
      <c r="B338" s="6">
        <v>724</v>
      </c>
      <c r="C338" s="6" t="s">
        <v>148</v>
      </c>
    </row>
    <row r="339" spans="1:3" x14ac:dyDescent="0.25">
      <c r="A339" s="6">
        <v>7200</v>
      </c>
      <c r="B339" s="6">
        <v>725</v>
      </c>
      <c r="C339" s="6" t="s">
        <v>147</v>
      </c>
    </row>
    <row r="340" spans="1:3" x14ac:dyDescent="0.25">
      <c r="A340" s="6">
        <v>7200</v>
      </c>
      <c r="B340" s="6">
        <v>726</v>
      </c>
      <c r="C340" s="6" t="s">
        <v>146</v>
      </c>
    </row>
    <row r="341" spans="1:3" x14ac:dyDescent="0.25">
      <c r="A341" s="6">
        <v>7200</v>
      </c>
      <c r="B341" s="6">
        <v>727</v>
      </c>
      <c r="C341" s="6" t="s">
        <v>145</v>
      </c>
    </row>
    <row r="342" spans="1:3" x14ac:dyDescent="0.25">
      <c r="A342" s="6">
        <v>7200</v>
      </c>
      <c r="B342" s="6">
        <v>728</v>
      </c>
      <c r="C342" s="6" t="s">
        <v>144</v>
      </c>
    </row>
    <row r="343" spans="1:3" x14ac:dyDescent="0.25">
      <c r="A343" s="6">
        <v>7200</v>
      </c>
      <c r="B343" s="6">
        <v>729</v>
      </c>
      <c r="C343" s="6" t="s">
        <v>143</v>
      </c>
    </row>
    <row r="344" spans="1:3" x14ac:dyDescent="0.25">
      <c r="A344" s="7">
        <v>7300</v>
      </c>
      <c r="B344" s="7"/>
      <c r="C344" s="7" t="s">
        <v>20</v>
      </c>
    </row>
    <row r="345" spans="1:3" x14ac:dyDescent="0.25">
      <c r="A345" s="6">
        <v>7300</v>
      </c>
      <c r="B345" s="6">
        <v>731</v>
      </c>
      <c r="C345" s="6" t="s">
        <v>142</v>
      </c>
    </row>
    <row r="346" spans="1:3" x14ac:dyDescent="0.25">
      <c r="A346" s="6">
        <v>7300</v>
      </c>
      <c r="B346" s="6">
        <v>732</v>
      </c>
      <c r="C346" s="6" t="s">
        <v>141</v>
      </c>
    </row>
    <row r="347" spans="1:3" x14ac:dyDescent="0.25">
      <c r="A347" s="6">
        <v>7300</v>
      </c>
      <c r="B347" s="6">
        <v>733</v>
      </c>
      <c r="C347" s="6" t="s">
        <v>140</v>
      </c>
    </row>
    <row r="348" spans="1:3" x14ac:dyDescent="0.25">
      <c r="A348" s="6">
        <v>7300</v>
      </c>
      <c r="B348" s="6">
        <v>734</v>
      </c>
      <c r="C348" s="6" t="s">
        <v>139</v>
      </c>
    </row>
    <row r="349" spans="1:3" x14ac:dyDescent="0.25">
      <c r="A349" s="6">
        <v>7300</v>
      </c>
      <c r="B349" s="6">
        <v>735</v>
      </c>
      <c r="C349" s="6" t="s">
        <v>138</v>
      </c>
    </row>
    <row r="350" spans="1:3" x14ac:dyDescent="0.25">
      <c r="A350" s="6">
        <v>7300</v>
      </c>
      <c r="B350" s="6">
        <v>739</v>
      </c>
      <c r="C350" s="6" t="s">
        <v>137</v>
      </c>
    </row>
    <row r="351" spans="1:3" x14ac:dyDescent="0.25">
      <c r="A351" s="7">
        <v>7400</v>
      </c>
      <c r="B351" s="7"/>
      <c r="C351" s="7" t="s">
        <v>19</v>
      </c>
    </row>
    <row r="352" spans="1:3" x14ac:dyDescent="0.25">
      <c r="A352" s="6">
        <v>7400</v>
      </c>
      <c r="B352" s="6">
        <v>741</v>
      </c>
      <c r="C352" s="6" t="s">
        <v>136</v>
      </c>
    </row>
    <row r="353" spans="1:3" x14ac:dyDescent="0.25">
      <c r="A353" s="6">
        <v>7400</v>
      </c>
      <c r="B353" s="6">
        <v>742</v>
      </c>
      <c r="C353" s="6" t="s">
        <v>135</v>
      </c>
    </row>
    <row r="354" spans="1:3" x14ac:dyDescent="0.25">
      <c r="A354" s="6">
        <v>7400</v>
      </c>
      <c r="B354" s="6">
        <v>743</v>
      </c>
      <c r="C354" s="6" t="s">
        <v>134</v>
      </c>
    </row>
    <row r="355" spans="1:3" x14ac:dyDescent="0.25">
      <c r="A355" s="6">
        <v>7400</v>
      </c>
      <c r="B355" s="6">
        <v>744</v>
      </c>
      <c r="C355" s="6" t="s">
        <v>133</v>
      </c>
    </row>
    <row r="356" spans="1:3" x14ac:dyDescent="0.25">
      <c r="A356" s="6">
        <v>7400</v>
      </c>
      <c r="B356" s="6">
        <v>745</v>
      </c>
      <c r="C356" s="6" t="s">
        <v>132</v>
      </c>
    </row>
    <row r="357" spans="1:3" x14ac:dyDescent="0.25">
      <c r="A357" s="6">
        <v>7400</v>
      </c>
      <c r="B357" s="6">
        <v>746</v>
      </c>
      <c r="C357" s="6" t="s">
        <v>131</v>
      </c>
    </row>
    <row r="358" spans="1:3" x14ac:dyDescent="0.25">
      <c r="A358" s="6">
        <v>7400</v>
      </c>
      <c r="B358" s="6">
        <v>747</v>
      </c>
      <c r="C358" s="6" t="s">
        <v>130</v>
      </c>
    </row>
    <row r="359" spans="1:3" x14ac:dyDescent="0.25">
      <c r="A359" s="6">
        <v>7400</v>
      </c>
      <c r="B359" s="6">
        <v>748</v>
      </c>
      <c r="C359" s="6" t="s">
        <v>129</v>
      </c>
    </row>
    <row r="360" spans="1:3" x14ac:dyDescent="0.25">
      <c r="A360" s="6">
        <v>7400</v>
      </c>
      <c r="B360" s="6">
        <v>749</v>
      </c>
      <c r="C360" s="6" t="s">
        <v>128</v>
      </c>
    </row>
    <row r="361" spans="1:3" x14ac:dyDescent="0.25">
      <c r="A361" s="7">
        <v>7500</v>
      </c>
      <c r="B361" s="7"/>
      <c r="C361" s="7" t="s">
        <v>18</v>
      </c>
    </row>
    <row r="362" spans="1:3" x14ac:dyDescent="0.25">
      <c r="A362" s="6">
        <v>7500</v>
      </c>
      <c r="B362" s="6">
        <v>751</v>
      </c>
      <c r="C362" s="6" t="s">
        <v>127</v>
      </c>
    </row>
    <row r="363" spans="1:3" x14ac:dyDescent="0.25">
      <c r="A363" s="6">
        <v>7500</v>
      </c>
      <c r="B363" s="6">
        <v>752</v>
      </c>
      <c r="C363" s="6" t="s">
        <v>126</v>
      </c>
    </row>
    <row r="364" spans="1:3" x14ac:dyDescent="0.25">
      <c r="A364" s="6">
        <v>7500</v>
      </c>
      <c r="B364" s="6">
        <v>753</v>
      </c>
      <c r="C364" s="6" t="s">
        <v>125</v>
      </c>
    </row>
    <row r="365" spans="1:3" x14ac:dyDescent="0.25">
      <c r="A365" s="6">
        <v>7500</v>
      </c>
      <c r="B365" s="6">
        <v>754</v>
      </c>
      <c r="C365" s="6" t="s">
        <v>124</v>
      </c>
    </row>
    <row r="366" spans="1:3" x14ac:dyDescent="0.25">
      <c r="A366" s="6">
        <v>7500</v>
      </c>
      <c r="B366" s="6">
        <v>755</v>
      </c>
      <c r="C366" s="6" t="s">
        <v>123</v>
      </c>
    </row>
    <row r="367" spans="1:3" x14ac:dyDescent="0.25">
      <c r="A367" s="6">
        <v>7500</v>
      </c>
      <c r="B367" s="6">
        <v>756</v>
      </c>
      <c r="C367" s="6" t="s">
        <v>122</v>
      </c>
    </row>
    <row r="368" spans="1:3" x14ac:dyDescent="0.25">
      <c r="A368" s="6">
        <v>7500</v>
      </c>
      <c r="B368" s="6">
        <v>757</v>
      </c>
      <c r="C368" s="6" t="s">
        <v>121</v>
      </c>
    </row>
    <row r="369" spans="1:3" x14ac:dyDescent="0.25">
      <c r="A369" s="6">
        <v>7500</v>
      </c>
      <c r="B369" s="6">
        <v>758</v>
      </c>
      <c r="C369" s="6" t="s">
        <v>120</v>
      </c>
    </row>
    <row r="370" spans="1:3" x14ac:dyDescent="0.25">
      <c r="A370" s="6">
        <v>7500</v>
      </c>
      <c r="B370" s="6">
        <v>759</v>
      </c>
      <c r="C370" s="6" t="s">
        <v>119</v>
      </c>
    </row>
    <row r="371" spans="1:3" x14ac:dyDescent="0.25">
      <c r="A371" s="7">
        <v>7600</v>
      </c>
      <c r="B371" s="7"/>
      <c r="C371" s="7" t="s">
        <v>17</v>
      </c>
    </row>
    <row r="372" spans="1:3" x14ac:dyDescent="0.25">
      <c r="A372" s="6">
        <v>7600</v>
      </c>
      <c r="B372" s="6">
        <v>761</v>
      </c>
      <c r="C372" s="6" t="s">
        <v>118</v>
      </c>
    </row>
    <row r="373" spans="1:3" x14ac:dyDescent="0.25">
      <c r="A373" s="6">
        <v>7600</v>
      </c>
      <c r="B373" s="6">
        <v>762</v>
      </c>
      <c r="C373" s="6" t="s">
        <v>117</v>
      </c>
    </row>
    <row r="374" spans="1:3" x14ac:dyDescent="0.25">
      <c r="A374" s="7">
        <v>7900</v>
      </c>
      <c r="B374" s="7"/>
      <c r="C374" s="7" t="s">
        <v>16</v>
      </c>
    </row>
    <row r="375" spans="1:3" x14ac:dyDescent="0.25">
      <c r="A375" s="6">
        <v>7900</v>
      </c>
      <c r="B375" s="6">
        <v>791</v>
      </c>
      <c r="C375" s="6" t="s">
        <v>116</v>
      </c>
    </row>
    <row r="376" spans="1:3" x14ac:dyDescent="0.25">
      <c r="A376" s="6">
        <v>7900</v>
      </c>
      <c r="B376" s="6">
        <v>792</v>
      </c>
      <c r="C376" s="6" t="s">
        <v>115</v>
      </c>
    </row>
    <row r="377" spans="1:3" x14ac:dyDescent="0.25">
      <c r="A377" s="6">
        <v>7900</v>
      </c>
      <c r="B377" s="6">
        <v>799</v>
      </c>
      <c r="C377" s="6" t="s">
        <v>114</v>
      </c>
    </row>
    <row r="378" spans="1:3" s="8" customFormat="1" x14ac:dyDescent="0.25">
      <c r="A378" s="9"/>
      <c r="B378" s="9"/>
      <c r="C378" s="9" t="s">
        <v>15</v>
      </c>
    </row>
    <row r="379" spans="1:3" x14ac:dyDescent="0.25">
      <c r="A379" s="7">
        <v>8100</v>
      </c>
      <c r="B379" s="7"/>
      <c r="C379" s="7" t="s">
        <v>14</v>
      </c>
    </row>
    <row r="380" spans="1:3" x14ac:dyDescent="0.25">
      <c r="A380" s="6">
        <v>8100</v>
      </c>
      <c r="B380" s="6">
        <v>811</v>
      </c>
      <c r="C380" s="6" t="s">
        <v>113</v>
      </c>
    </row>
    <row r="381" spans="1:3" x14ac:dyDescent="0.25">
      <c r="A381" s="6">
        <v>8100</v>
      </c>
      <c r="B381" s="6">
        <v>812</v>
      </c>
      <c r="C381" s="6" t="s">
        <v>112</v>
      </c>
    </row>
    <row r="382" spans="1:3" x14ac:dyDescent="0.25">
      <c r="A382" s="6">
        <v>8100</v>
      </c>
      <c r="B382" s="6">
        <v>813</v>
      </c>
      <c r="C382" s="6" t="s">
        <v>111</v>
      </c>
    </row>
    <row r="383" spans="1:3" x14ac:dyDescent="0.25">
      <c r="A383" s="6">
        <v>8100</v>
      </c>
      <c r="B383" s="6">
        <v>814</v>
      </c>
      <c r="C383" s="6" t="s">
        <v>110</v>
      </c>
    </row>
    <row r="384" spans="1:3" x14ac:dyDescent="0.25">
      <c r="A384" s="6">
        <v>8100</v>
      </c>
      <c r="B384" s="6">
        <v>815</v>
      </c>
      <c r="C384" s="6" t="s">
        <v>109</v>
      </c>
    </row>
    <row r="385" spans="1:3" x14ac:dyDescent="0.25">
      <c r="A385" s="6">
        <v>8100</v>
      </c>
      <c r="B385" s="6">
        <v>816</v>
      </c>
      <c r="C385" s="6" t="s">
        <v>108</v>
      </c>
    </row>
    <row r="386" spans="1:3" x14ac:dyDescent="0.25">
      <c r="A386" s="7">
        <v>8300</v>
      </c>
      <c r="B386" s="7"/>
      <c r="C386" s="7" t="s">
        <v>13</v>
      </c>
    </row>
    <row r="387" spans="1:3" x14ac:dyDescent="0.25">
      <c r="A387" s="6">
        <v>8300</v>
      </c>
      <c r="B387" s="6">
        <v>831</v>
      </c>
      <c r="C387" s="6" t="s">
        <v>107</v>
      </c>
    </row>
    <row r="388" spans="1:3" x14ac:dyDescent="0.25">
      <c r="A388" s="6">
        <v>8300</v>
      </c>
      <c r="B388" s="6">
        <v>832</v>
      </c>
      <c r="C388" s="6" t="s">
        <v>106</v>
      </c>
    </row>
    <row r="389" spans="1:3" x14ac:dyDescent="0.25">
      <c r="A389" s="6">
        <v>8300</v>
      </c>
      <c r="B389" s="6">
        <v>833</v>
      </c>
      <c r="C389" s="6" t="s">
        <v>105</v>
      </c>
    </row>
    <row r="390" spans="1:3" x14ac:dyDescent="0.25">
      <c r="A390" s="6">
        <v>8300</v>
      </c>
      <c r="B390" s="6">
        <v>834</v>
      </c>
      <c r="C390" s="6" t="s">
        <v>104</v>
      </c>
    </row>
    <row r="391" spans="1:3" x14ac:dyDescent="0.25">
      <c r="A391" s="6">
        <v>8300</v>
      </c>
      <c r="B391" s="6">
        <v>835</v>
      </c>
      <c r="C391" s="6" t="s">
        <v>103</v>
      </c>
    </row>
    <row r="392" spans="1:3" x14ac:dyDescent="0.25">
      <c r="A392" s="7">
        <v>8500</v>
      </c>
      <c r="B392" s="7"/>
      <c r="C392" s="7" t="s">
        <v>12</v>
      </c>
    </row>
    <row r="393" spans="1:3" x14ac:dyDescent="0.25">
      <c r="A393" s="6">
        <v>8500</v>
      </c>
      <c r="B393" s="6">
        <v>851</v>
      </c>
      <c r="C393" s="6" t="s">
        <v>102</v>
      </c>
    </row>
    <row r="394" spans="1:3" x14ac:dyDescent="0.25">
      <c r="A394" s="6">
        <v>8500</v>
      </c>
      <c r="B394" s="6">
        <v>852</v>
      </c>
      <c r="C394" s="6" t="s">
        <v>101</v>
      </c>
    </row>
    <row r="395" spans="1:3" x14ac:dyDescent="0.25">
      <c r="A395" s="6">
        <v>8500</v>
      </c>
      <c r="B395" s="6">
        <v>853</v>
      </c>
      <c r="C395" s="6" t="s">
        <v>100</v>
      </c>
    </row>
    <row r="396" spans="1:3" s="8" customFormat="1" x14ac:dyDescent="0.25">
      <c r="A396" s="9"/>
      <c r="B396" s="9"/>
      <c r="C396" s="9" t="s">
        <v>11</v>
      </c>
    </row>
    <row r="397" spans="1:3" x14ac:dyDescent="0.25">
      <c r="A397" s="7">
        <v>9100</v>
      </c>
      <c r="B397" s="7"/>
      <c r="C397" s="7" t="s">
        <v>10</v>
      </c>
    </row>
    <row r="398" spans="1:3" x14ac:dyDescent="0.25">
      <c r="A398" s="6">
        <v>9100</v>
      </c>
      <c r="B398" s="6">
        <v>911</v>
      </c>
      <c r="C398" s="6" t="s">
        <v>99</v>
      </c>
    </row>
    <row r="399" spans="1:3" x14ac:dyDescent="0.25">
      <c r="A399" s="6">
        <v>9100</v>
      </c>
      <c r="B399" s="6">
        <v>912</v>
      </c>
      <c r="C399" s="6" t="s">
        <v>98</v>
      </c>
    </row>
    <row r="400" spans="1:3" x14ac:dyDescent="0.25">
      <c r="A400" s="6">
        <v>9100</v>
      </c>
      <c r="B400" s="6">
        <v>913</v>
      </c>
      <c r="C400" s="6" t="s">
        <v>97</v>
      </c>
    </row>
    <row r="401" spans="1:3" x14ac:dyDescent="0.25">
      <c r="A401" s="6">
        <v>9100</v>
      </c>
      <c r="B401" s="6">
        <v>914</v>
      </c>
      <c r="C401" s="6" t="s">
        <v>96</v>
      </c>
    </row>
    <row r="402" spans="1:3" x14ac:dyDescent="0.25">
      <c r="A402" s="6">
        <v>9100</v>
      </c>
      <c r="B402" s="6">
        <v>915</v>
      </c>
      <c r="C402" s="6" t="s">
        <v>95</v>
      </c>
    </row>
    <row r="403" spans="1:3" x14ac:dyDescent="0.25">
      <c r="A403" s="6">
        <v>9100</v>
      </c>
      <c r="B403" s="6">
        <v>916</v>
      </c>
      <c r="C403" s="6" t="s">
        <v>94</v>
      </c>
    </row>
    <row r="404" spans="1:3" x14ac:dyDescent="0.25">
      <c r="A404" s="6">
        <v>9100</v>
      </c>
      <c r="B404" s="6">
        <v>917</v>
      </c>
      <c r="C404" s="6" t="s">
        <v>93</v>
      </c>
    </row>
    <row r="405" spans="1:3" x14ac:dyDescent="0.25">
      <c r="A405" s="6">
        <v>9100</v>
      </c>
      <c r="B405" s="6">
        <v>918</v>
      </c>
      <c r="C405" s="6" t="s">
        <v>92</v>
      </c>
    </row>
    <row r="406" spans="1:3" x14ac:dyDescent="0.25">
      <c r="A406" s="7">
        <v>9200</v>
      </c>
      <c r="B406" s="7"/>
      <c r="C406" s="7" t="s">
        <v>9</v>
      </c>
    </row>
    <row r="407" spans="1:3" x14ac:dyDescent="0.25">
      <c r="A407" s="6">
        <v>9200</v>
      </c>
      <c r="B407" s="6">
        <v>921</v>
      </c>
      <c r="C407" s="6" t="s">
        <v>91</v>
      </c>
    </row>
    <row r="408" spans="1:3" x14ac:dyDescent="0.25">
      <c r="A408" s="6">
        <v>9200</v>
      </c>
      <c r="B408" s="6">
        <v>922</v>
      </c>
      <c r="C408" s="6" t="s">
        <v>90</v>
      </c>
    </row>
    <row r="409" spans="1:3" x14ac:dyDescent="0.25">
      <c r="A409" s="6">
        <v>9200</v>
      </c>
      <c r="B409" s="6">
        <v>923</v>
      </c>
      <c r="C409" s="6" t="s">
        <v>89</v>
      </c>
    </row>
    <row r="410" spans="1:3" x14ac:dyDescent="0.25">
      <c r="A410" s="6">
        <v>9200</v>
      </c>
      <c r="B410" s="6">
        <v>924</v>
      </c>
      <c r="C410" s="6" t="s">
        <v>88</v>
      </c>
    </row>
    <row r="411" spans="1:3" x14ac:dyDescent="0.25">
      <c r="A411" s="6">
        <v>9200</v>
      </c>
      <c r="B411" s="6">
        <v>925</v>
      </c>
      <c r="C411" s="6" t="s">
        <v>87</v>
      </c>
    </row>
    <row r="412" spans="1:3" x14ac:dyDescent="0.25">
      <c r="A412" s="6">
        <v>9200</v>
      </c>
      <c r="B412" s="6">
        <v>926</v>
      </c>
      <c r="C412" s="6" t="s">
        <v>86</v>
      </c>
    </row>
    <row r="413" spans="1:3" x14ac:dyDescent="0.25">
      <c r="A413" s="6">
        <v>9200</v>
      </c>
      <c r="B413" s="6">
        <v>927</v>
      </c>
      <c r="C413" s="6" t="s">
        <v>85</v>
      </c>
    </row>
    <row r="414" spans="1:3" x14ac:dyDescent="0.25">
      <c r="A414" s="6">
        <v>9200</v>
      </c>
      <c r="B414" s="6">
        <v>928</v>
      </c>
      <c r="C414" s="6" t="s">
        <v>84</v>
      </c>
    </row>
    <row r="415" spans="1:3" x14ac:dyDescent="0.25">
      <c r="A415" s="7">
        <v>9300</v>
      </c>
      <c r="B415" s="7"/>
      <c r="C415" s="7" t="s">
        <v>8</v>
      </c>
    </row>
    <row r="416" spans="1:3" x14ac:dyDescent="0.25">
      <c r="A416" s="6">
        <v>9300</v>
      </c>
      <c r="B416" s="6">
        <v>931</v>
      </c>
      <c r="C416" s="6" t="s">
        <v>83</v>
      </c>
    </row>
    <row r="417" spans="1:3" x14ac:dyDescent="0.25">
      <c r="A417" s="6">
        <v>9300</v>
      </c>
      <c r="B417" s="6">
        <v>932</v>
      </c>
      <c r="C417" s="6" t="s">
        <v>82</v>
      </c>
    </row>
    <row r="418" spans="1:3" x14ac:dyDescent="0.25">
      <c r="A418" s="7">
        <v>9400</v>
      </c>
      <c r="B418" s="7"/>
      <c r="C418" s="7" t="s">
        <v>7</v>
      </c>
    </row>
    <row r="419" spans="1:3" x14ac:dyDescent="0.25">
      <c r="A419" s="6">
        <v>9400</v>
      </c>
      <c r="B419" s="6">
        <v>941</v>
      </c>
      <c r="C419" s="6" t="s">
        <v>81</v>
      </c>
    </row>
    <row r="420" spans="1:3" x14ac:dyDescent="0.25">
      <c r="A420" s="6">
        <v>9400</v>
      </c>
      <c r="B420" s="6">
        <v>942</v>
      </c>
      <c r="C420" s="6" t="s">
        <v>80</v>
      </c>
    </row>
    <row r="421" spans="1:3" x14ac:dyDescent="0.25">
      <c r="A421" s="7">
        <v>9500</v>
      </c>
      <c r="B421" s="7"/>
      <c r="C421" s="7" t="s">
        <v>6</v>
      </c>
    </row>
    <row r="422" spans="1:3" x14ac:dyDescent="0.25">
      <c r="A422" s="6">
        <v>9500</v>
      </c>
      <c r="B422" s="6">
        <v>951</v>
      </c>
      <c r="C422" s="6" t="s">
        <v>79</v>
      </c>
    </row>
    <row r="423" spans="1:3" x14ac:dyDescent="0.25">
      <c r="A423" s="7">
        <v>9600</v>
      </c>
      <c r="B423" s="7"/>
      <c r="C423" s="7" t="s">
        <v>5</v>
      </c>
    </row>
    <row r="424" spans="1:3" x14ac:dyDescent="0.25">
      <c r="A424" s="6">
        <v>9600</v>
      </c>
      <c r="B424" s="6">
        <v>961</v>
      </c>
      <c r="C424" s="6" t="s">
        <v>78</v>
      </c>
    </row>
    <row r="425" spans="1:3" x14ac:dyDescent="0.25">
      <c r="A425" s="6">
        <v>9600</v>
      </c>
      <c r="B425" s="6">
        <v>962</v>
      </c>
      <c r="C425" s="6" t="s">
        <v>77</v>
      </c>
    </row>
    <row r="426" spans="1:3" x14ac:dyDescent="0.25">
      <c r="A426" s="7">
        <v>9900</v>
      </c>
      <c r="B426" s="7"/>
      <c r="C426" s="7" t="s">
        <v>4</v>
      </c>
    </row>
    <row r="427" spans="1:3" x14ac:dyDescent="0.25">
      <c r="A427" s="6">
        <v>9900</v>
      </c>
      <c r="B427" s="6">
        <v>991</v>
      </c>
      <c r="C427" s="6" t="s">
        <v>76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zoomScale="96" zoomScaleNormal="96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1" sqref="F11"/>
    </sheetView>
  </sheetViews>
  <sheetFormatPr baseColWidth="10" defaultColWidth="11.42578125" defaultRowHeight="13.5" x14ac:dyDescent="0.25"/>
  <cols>
    <col min="1" max="1" width="11.42578125" style="1"/>
    <col min="2" max="2" width="15.42578125" style="1" customWidth="1"/>
    <col min="3" max="8" width="11.42578125" style="1"/>
    <col min="9" max="9" width="21.7109375" style="1" bestFit="1" customWidth="1"/>
    <col min="10" max="10" width="13.7109375" style="1" customWidth="1"/>
    <col min="11" max="11" width="11.42578125" style="1"/>
    <col min="12" max="12" width="15.42578125" style="1" customWidth="1"/>
    <col min="13" max="13" width="18.28515625" style="1" customWidth="1"/>
    <col min="14" max="14" width="57.28515625" style="1" customWidth="1"/>
    <col min="15" max="16384" width="11.42578125" style="1"/>
  </cols>
  <sheetData>
    <row r="1" spans="1:14" s="2" customFormat="1" ht="40.5" x14ac:dyDescent="0.25">
      <c r="A1" s="19" t="s">
        <v>434</v>
      </c>
      <c r="B1" s="19" t="s">
        <v>464</v>
      </c>
      <c r="C1" s="19" t="s">
        <v>0</v>
      </c>
      <c r="D1" s="20" t="s">
        <v>435</v>
      </c>
      <c r="E1" s="19" t="s">
        <v>463</v>
      </c>
      <c r="F1" s="19" t="s">
        <v>426</v>
      </c>
      <c r="G1" s="19" t="s">
        <v>436</v>
      </c>
      <c r="H1" s="19" t="s">
        <v>437</v>
      </c>
      <c r="I1" s="19" t="s">
        <v>2</v>
      </c>
      <c r="J1" s="19" t="s">
        <v>3</v>
      </c>
      <c r="K1" s="21" t="s">
        <v>438</v>
      </c>
      <c r="L1" s="19" t="s">
        <v>443</v>
      </c>
      <c r="M1" s="22" t="s">
        <v>442</v>
      </c>
      <c r="N1" s="19" t="s">
        <v>446</v>
      </c>
    </row>
    <row r="2" spans="1:14" ht="40.5" x14ac:dyDescent="0.25">
      <c r="A2" s="23" t="s">
        <v>447</v>
      </c>
      <c r="B2" s="23">
        <v>12345890347</v>
      </c>
      <c r="C2" s="24">
        <v>4400</v>
      </c>
      <c r="D2" s="24">
        <v>441</v>
      </c>
      <c r="E2" s="24" t="s">
        <v>448</v>
      </c>
      <c r="F2" s="24" t="s">
        <v>430</v>
      </c>
      <c r="G2" s="24" t="s">
        <v>431</v>
      </c>
      <c r="H2" s="24" t="s">
        <v>449</v>
      </c>
      <c r="I2" s="25" t="s">
        <v>450</v>
      </c>
      <c r="J2" s="24"/>
      <c r="K2" s="26">
        <v>3000</v>
      </c>
      <c r="L2" s="25" t="s">
        <v>439</v>
      </c>
      <c r="M2" s="27">
        <v>43861</v>
      </c>
      <c r="N2" s="23" t="s">
        <v>451</v>
      </c>
    </row>
    <row r="3" spans="1:14" ht="15" x14ac:dyDescent="0.25">
      <c r="A3" s="23" t="s">
        <v>447</v>
      </c>
      <c r="B3" s="23">
        <v>9801568321</v>
      </c>
      <c r="C3" s="24">
        <v>4400</v>
      </c>
      <c r="D3" s="24">
        <v>442</v>
      </c>
      <c r="E3" s="24" t="s">
        <v>448</v>
      </c>
      <c r="F3" s="24" t="s">
        <v>430</v>
      </c>
      <c r="G3" s="24" t="s">
        <v>431</v>
      </c>
      <c r="H3" s="24" t="s">
        <v>452</v>
      </c>
      <c r="I3" s="25" t="s">
        <v>453</v>
      </c>
      <c r="J3" s="24"/>
      <c r="K3" s="26">
        <v>3000</v>
      </c>
      <c r="L3" s="25" t="s">
        <v>440</v>
      </c>
      <c r="M3" s="27">
        <v>43845</v>
      </c>
      <c r="N3" s="23" t="s">
        <v>454</v>
      </c>
    </row>
    <row r="4" spans="1:14" ht="54" x14ac:dyDescent="0.25">
      <c r="A4" s="23" t="s">
        <v>447</v>
      </c>
      <c r="B4" s="23">
        <v>567126709</v>
      </c>
      <c r="C4" s="24">
        <v>4400</v>
      </c>
      <c r="D4" s="24">
        <v>443</v>
      </c>
      <c r="E4" s="24" t="s">
        <v>448</v>
      </c>
      <c r="F4" s="24" t="s">
        <v>430</v>
      </c>
      <c r="G4" s="12" t="s">
        <v>433</v>
      </c>
      <c r="H4" s="24" t="s">
        <v>455</v>
      </c>
      <c r="I4" s="24"/>
      <c r="J4" s="24" t="s">
        <v>456</v>
      </c>
      <c r="K4" s="26">
        <v>150000</v>
      </c>
      <c r="L4" s="25" t="s">
        <v>441</v>
      </c>
      <c r="M4" s="27">
        <v>43848</v>
      </c>
      <c r="N4" s="23" t="s">
        <v>457</v>
      </c>
    </row>
    <row r="5" spans="1:14" ht="27" x14ac:dyDescent="0.25">
      <c r="A5" s="23" t="s">
        <v>458</v>
      </c>
      <c r="B5" s="23">
        <v>12345890347</v>
      </c>
      <c r="C5" s="24">
        <v>4400</v>
      </c>
      <c r="D5" s="24">
        <v>441</v>
      </c>
      <c r="E5" s="24" t="s">
        <v>448</v>
      </c>
      <c r="F5" s="24" t="s">
        <v>430</v>
      </c>
      <c r="G5" s="24" t="s">
        <v>431</v>
      </c>
      <c r="H5" s="24" t="s">
        <v>459</v>
      </c>
      <c r="I5" s="25" t="s">
        <v>460</v>
      </c>
      <c r="J5" s="24"/>
      <c r="K5" s="26">
        <v>3000</v>
      </c>
      <c r="L5" s="25" t="s">
        <v>440</v>
      </c>
      <c r="M5" s="27">
        <v>43863</v>
      </c>
      <c r="N5" s="23" t="s">
        <v>451</v>
      </c>
    </row>
    <row r="6" spans="1:14" ht="15" x14ac:dyDescent="0.25">
      <c r="A6" s="23" t="s">
        <v>458</v>
      </c>
      <c r="B6" s="23">
        <v>9801568321</v>
      </c>
      <c r="C6" s="24">
        <v>4400</v>
      </c>
      <c r="D6" s="24">
        <v>442</v>
      </c>
      <c r="E6" s="24" t="s">
        <v>448</v>
      </c>
      <c r="F6" s="24" t="s">
        <v>430</v>
      </c>
      <c r="G6" s="24" t="s">
        <v>431</v>
      </c>
      <c r="H6" s="24" t="s">
        <v>461</v>
      </c>
      <c r="I6" s="25" t="s">
        <v>462</v>
      </c>
      <c r="J6" s="24"/>
      <c r="K6" s="26">
        <v>3000</v>
      </c>
      <c r="L6" s="25" t="s">
        <v>439</v>
      </c>
      <c r="M6" s="27">
        <v>43877</v>
      </c>
      <c r="N6" s="23" t="s">
        <v>454</v>
      </c>
    </row>
    <row r="7" spans="1:14" ht="54" x14ac:dyDescent="0.25">
      <c r="A7" s="23" t="s">
        <v>458</v>
      </c>
      <c r="B7" s="23">
        <v>567126709</v>
      </c>
      <c r="C7" s="24">
        <v>4400</v>
      </c>
      <c r="D7" s="24">
        <v>443</v>
      </c>
      <c r="E7" s="24" t="s">
        <v>448</v>
      </c>
      <c r="F7" s="24" t="s">
        <v>430</v>
      </c>
      <c r="G7" s="12" t="s">
        <v>433</v>
      </c>
      <c r="H7" s="24" t="s">
        <v>455</v>
      </c>
      <c r="I7" s="24"/>
      <c r="J7" s="24" t="s">
        <v>456</v>
      </c>
      <c r="K7" s="26">
        <v>150000</v>
      </c>
      <c r="L7" s="25" t="s">
        <v>441</v>
      </c>
      <c r="M7" s="27">
        <v>43879</v>
      </c>
      <c r="N7" s="23" t="s">
        <v>457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Ayudas_Subsidios</vt:lpstr>
      <vt:lpstr>Catalogos</vt:lpstr>
      <vt:lpstr>Concepto y Partida</vt:lpstr>
      <vt:lpstr>Ayudas_Subsidios Ejemplo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PINEDA CABELLO</dc:creator>
  <cp:lastModifiedBy>DIF-FINAN</cp:lastModifiedBy>
  <dcterms:created xsi:type="dcterms:W3CDTF">2019-12-02T19:04:33Z</dcterms:created>
  <dcterms:modified xsi:type="dcterms:W3CDTF">2023-07-24T19:48:06Z</dcterms:modified>
</cp:coreProperties>
</file>